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健康診断申込書" sheetId="1" state="visible" r:id="rId2"/>
  </sheets>
  <externalReferences>
    <externalReference r:id="rId3"/>
    <externalReference r:id="rId4"/>
  </externalReferences>
  <definedNames>
    <definedName function="false" hidden="false" localSheetId="0" name="_xlnm.Print_Area" vbProcedure="false">健康診断申込書!$A$1:$AV$76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O6" authorId="0">
      <text>
        <r>
          <rPr>
            <sz val="9"/>
            <rFont val="ＭＳ Ｐゴシック"/>
            <family val="3"/>
            <charset val="128"/>
          </rPr>
          <t xml:space="preserve">無記入でよい</t>
        </r>
      </text>
    </comment>
  </commentList>
</comments>
</file>

<file path=xl/sharedStrings.xml><?xml version="1.0" encoding="utf-8"?>
<sst xmlns="http://schemas.openxmlformats.org/spreadsheetml/2006/main" count="124" uniqueCount="41">
  <si>
    <t xml:space="preserve"> 健 康 診 断 申 込 書 </t>
  </si>
  <si>
    <t xml:space="preserve">　　</t>
  </si>
  <si>
    <t xml:space="preserve">月</t>
  </si>
  <si>
    <t xml:space="preserve">日</t>
  </si>
  <si>
    <t xml:space="preserve">事 業 所 名</t>
  </si>
  <si>
    <t xml:space="preserve">フリガナ</t>
  </si>
  <si>
    <t xml:space="preserve">担当者</t>
  </si>
  <si>
    <t xml:space="preserve">住  所</t>
  </si>
  <si>
    <t xml:space="preserve">〒</t>
  </si>
  <si>
    <t xml:space="preserve">T E L</t>
  </si>
  <si>
    <t xml:space="preserve">F A X</t>
  </si>
  <si>
    <t xml:space="preserve">◎決 済 方 法 </t>
  </si>
  <si>
    <t xml:space="preserve">　当日現金　　 ・　　 後日銀行振込</t>
  </si>
  <si>
    <t xml:space="preserve">どちらか選んで、○で囲んで下さい。</t>
  </si>
  <si>
    <t xml:space="preserve">● 受 診 者 名 簿 ●</t>
  </si>
  <si>
    <t xml:space="preserve">受 診 者 氏 名</t>
  </si>
  <si>
    <t xml:space="preserve">性別</t>
  </si>
  <si>
    <t xml:space="preserve">生 年 月 日</t>
  </si>
  <si>
    <t xml:space="preserve">健 診 コース</t>
  </si>
  <si>
    <t xml:space="preserve">保険証</t>
  </si>
  <si>
    <t xml:space="preserve">受 診 希 望 日</t>
  </si>
  <si>
    <t xml:space="preserve">Ａ～Ｆコース</t>
  </si>
  <si>
    <t xml:space="preserve">保険者番号
記号
番号</t>
  </si>
  <si>
    <t xml:space="preserve">希望時間</t>
  </si>
  <si>
    <t xml:space="preserve">（フリガナも正確にご記入ください。）</t>
  </si>
  <si>
    <t xml:space="preserve">協会けんぽ一般健診</t>
  </si>
  <si>
    <t xml:space="preserve">例</t>
  </si>
  <si>
    <t xml:space="preserve">マスムラ　タロウ</t>
  </si>
  <si>
    <t xml:space="preserve">一般</t>
  </si>
  <si>
    <t xml:space="preserve">男</t>
  </si>
  <si>
    <t xml:space="preserve">Ｓ</t>
  </si>
  <si>
    <t xml:space="preserve">桝村　太郎</t>
  </si>
  <si>
    <t xml:space="preserve">年</t>
  </si>
  <si>
    <t xml:space="preserve">女</t>
  </si>
  <si>
    <t xml:space="preserve">Ｈ</t>
  </si>
  <si>
    <t xml:space="preserve">１０名を越える場合は、コピーしてお使い下さい。</t>
  </si>
  <si>
    <t xml:space="preserve">◆実施医療機関・お申し込み先◆</t>
  </si>
  <si>
    <r>
      <rPr>
        <sz val="10"/>
        <color rgb="FF000000"/>
        <rFont val="HGP創英角ｺﾞｼｯｸUB"/>
        <family val="3"/>
        <charset val="128"/>
      </rPr>
      <t xml:space="preserve">医療法人　愛悠会</t>
    </r>
    <r>
      <rPr>
        <sz val="12"/>
        <color rgb="FF000000"/>
        <rFont val="HGP創英角ｺﾞｼｯｸUB"/>
        <family val="3"/>
        <charset val="128"/>
      </rPr>
      <t xml:space="preserve">　　愛悠会クリニック</t>
    </r>
  </si>
  <si>
    <t xml:space="preserve">〒571-0045</t>
  </si>
  <si>
    <t xml:space="preserve">大阪府門真市殿島町6-4守口門真商工会館　</t>
  </si>
  <si>
    <t xml:space="preserve">TEL 06-6908-1708　FAX 06-6908-0991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</si>
</sst>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mm\月dd\日"/>
    <numFmt numFmtId="167" formatCode="h:mm"/>
    <numFmt numFmtId="168" formatCode="#,###&quot; 円&quot;"/>
    <numFmt numFmtId="169" formatCode="#,##0;\-#,##0"/>
  </numFmts>
  <fonts count="26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rgb="FFFFFFFF"/>
      <name val="HG丸ｺﾞｼｯｸM-PRO"/>
      <family val="3"/>
      <charset val="128"/>
    </font>
    <font>
      <sz val="12"/>
      <color rgb="FFFFFFFF"/>
      <name val="HG丸ｺﾞｼｯｸM-PRO"/>
      <family val="3"/>
      <charset val="128"/>
    </font>
    <font>
      <sz val="8"/>
      <name val="HG丸ｺﾞｼｯｸM-PRO"/>
      <family val="3"/>
      <charset val="128"/>
    </font>
    <font>
      <sz val="7"/>
      <name val="HG丸ｺﾞｼｯｸM-PRO"/>
      <family val="3"/>
      <charset val="128"/>
    </font>
    <font>
      <b val="true"/>
      <sz val="12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0"/>
      <color rgb="FF000000"/>
      <name val="HGP創英角ｺﾞｼｯｸUB"/>
      <family val="3"/>
      <charset val="128"/>
    </font>
    <font>
      <sz val="12"/>
      <color rgb="FF000000"/>
      <name val="HGP創英角ｺﾞｼｯｸUB"/>
      <family val="3"/>
      <charset val="128"/>
    </font>
    <font>
      <sz val="8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rgb="FF000000"/>
      <name val="HG丸ｺﾞｼｯｸM-PRO"/>
      <family val="3"/>
      <charset val="128"/>
    </font>
    <font>
      <sz val="9"/>
      <name val="ＭＳ Ｐゴシック"/>
      <family val="3"/>
      <charset val="128"/>
    </font>
    <font>
      <sz val="10.5"/>
      <name val="Noto Serif CJK JP"/>
      <family val="2"/>
      <charset val="128"/>
    </font>
  </fonts>
  <fills count="2">
    <fill>
      <patternFill patternType="none"/>
    </fill>
    <fill>
      <patternFill patternType="gray125"/>
    </fill>
  </fills>
  <borders count="2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dashed"/>
      <diagonal/>
    </border>
    <border diagonalUp="false" diagonalDown="false">
      <left/>
      <right/>
      <top style="thin"/>
      <bottom style="dashed"/>
      <diagonal/>
    </border>
    <border diagonalUp="false" diagonalDown="false">
      <left/>
      <right style="thin"/>
      <top style="thin"/>
      <bottom style="dashed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 style="dashed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7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11" fillId="0" borderId="10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0" borderId="13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2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4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15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5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1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6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7" xfId="21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0" borderId="17" xfId="21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6" fillId="0" borderId="17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7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17" xfId="21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9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8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1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5" fillId="0" borderId="1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9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9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5" fillId="0" borderId="1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8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top" textRotation="255" wrapText="false" indent="0" shrinkToFit="false"/>
      <protection locked="true" hidden="false"/>
    </xf>
    <xf numFmtId="164" fontId="5" fillId="0" borderId="19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2" xfId="21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0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標準 3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9360</xdr:colOff>
      <xdr:row>22</xdr:row>
      <xdr:rowOff>218880</xdr:rowOff>
    </xdr:from>
    <xdr:to>
      <xdr:col>12</xdr:col>
      <xdr:colOff>5400</xdr:colOff>
      <xdr:row>22</xdr:row>
      <xdr:rowOff>228600</xdr:rowOff>
    </xdr:to>
    <xdr:sp>
      <xdr:nvSpPr>
        <xdr:cNvPr id="0" name="Line 1"/>
        <xdr:cNvSpPr/>
      </xdr:nvSpPr>
      <xdr:spPr>
        <a:xfrm>
          <a:off x="323640" y="5382000"/>
          <a:ext cx="1776600" cy="972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9360</xdr:colOff>
      <xdr:row>27</xdr:row>
      <xdr:rowOff>218880</xdr:rowOff>
    </xdr:from>
    <xdr:to>
      <xdr:col>12</xdr:col>
      <xdr:colOff>5400</xdr:colOff>
      <xdr:row>27</xdr:row>
      <xdr:rowOff>228600</xdr:rowOff>
    </xdr:to>
    <xdr:sp>
      <xdr:nvSpPr>
        <xdr:cNvPr id="1" name="Line 1"/>
        <xdr:cNvSpPr/>
      </xdr:nvSpPr>
      <xdr:spPr>
        <a:xfrm>
          <a:off x="323640" y="6229440"/>
          <a:ext cx="1776600" cy="972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9360</xdr:colOff>
      <xdr:row>32</xdr:row>
      <xdr:rowOff>218880</xdr:rowOff>
    </xdr:from>
    <xdr:to>
      <xdr:col>12</xdr:col>
      <xdr:colOff>5400</xdr:colOff>
      <xdr:row>32</xdr:row>
      <xdr:rowOff>228600</xdr:rowOff>
    </xdr:to>
    <xdr:sp>
      <xdr:nvSpPr>
        <xdr:cNvPr id="2" name="Line 1"/>
        <xdr:cNvSpPr/>
      </xdr:nvSpPr>
      <xdr:spPr>
        <a:xfrm>
          <a:off x="323640" y="7077240"/>
          <a:ext cx="1776600" cy="972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9360</xdr:colOff>
      <xdr:row>37</xdr:row>
      <xdr:rowOff>209520</xdr:rowOff>
    </xdr:from>
    <xdr:to>
      <xdr:col>12</xdr:col>
      <xdr:colOff>5400</xdr:colOff>
      <xdr:row>37</xdr:row>
      <xdr:rowOff>218880</xdr:rowOff>
    </xdr:to>
    <xdr:sp>
      <xdr:nvSpPr>
        <xdr:cNvPr id="3" name="Line 1"/>
        <xdr:cNvSpPr/>
      </xdr:nvSpPr>
      <xdr:spPr>
        <a:xfrm>
          <a:off x="323640" y="7915680"/>
          <a:ext cx="1776600" cy="936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28440</xdr:colOff>
      <xdr:row>42</xdr:row>
      <xdr:rowOff>218880</xdr:rowOff>
    </xdr:from>
    <xdr:to>
      <xdr:col>12</xdr:col>
      <xdr:colOff>5400</xdr:colOff>
      <xdr:row>42</xdr:row>
      <xdr:rowOff>228600</xdr:rowOff>
    </xdr:to>
    <xdr:sp>
      <xdr:nvSpPr>
        <xdr:cNvPr id="4" name="Line 1"/>
        <xdr:cNvSpPr/>
      </xdr:nvSpPr>
      <xdr:spPr>
        <a:xfrm>
          <a:off x="342720" y="8772840"/>
          <a:ext cx="1757520" cy="972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47</xdr:row>
      <xdr:rowOff>218880</xdr:rowOff>
    </xdr:from>
    <xdr:to>
      <xdr:col>12</xdr:col>
      <xdr:colOff>5400</xdr:colOff>
      <xdr:row>47</xdr:row>
      <xdr:rowOff>228600</xdr:rowOff>
    </xdr:to>
    <xdr:sp>
      <xdr:nvSpPr>
        <xdr:cNvPr id="5" name="Line 1"/>
        <xdr:cNvSpPr/>
      </xdr:nvSpPr>
      <xdr:spPr>
        <a:xfrm>
          <a:off x="314280" y="9620640"/>
          <a:ext cx="1785960" cy="972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190440</xdr:colOff>
      <xdr:row>52</xdr:row>
      <xdr:rowOff>218880</xdr:rowOff>
    </xdr:from>
    <xdr:to>
      <xdr:col>12</xdr:col>
      <xdr:colOff>5400</xdr:colOff>
      <xdr:row>52</xdr:row>
      <xdr:rowOff>228600</xdr:rowOff>
    </xdr:to>
    <xdr:sp>
      <xdr:nvSpPr>
        <xdr:cNvPr id="6" name="Line 1"/>
        <xdr:cNvSpPr/>
      </xdr:nvSpPr>
      <xdr:spPr>
        <a:xfrm>
          <a:off x="268920" y="10468080"/>
          <a:ext cx="1831320" cy="972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0</xdr:colOff>
      <xdr:row>57</xdr:row>
      <xdr:rowOff>218880</xdr:rowOff>
    </xdr:from>
    <xdr:to>
      <xdr:col>12</xdr:col>
      <xdr:colOff>5400</xdr:colOff>
      <xdr:row>57</xdr:row>
      <xdr:rowOff>228600</xdr:rowOff>
    </xdr:to>
    <xdr:sp>
      <xdr:nvSpPr>
        <xdr:cNvPr id="7" name="Line 1"/>
        <xdr:cNvSpPr/>
      </xdr:nvSpPr>
      <xdr:spPr>
        <a:xfrm>
          <a:off x="314280" y="11315880"/>
          <a:ext cx="1785960" cy="972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9360</xdr:colOff>
      <xdr:row>62</xdr:row>
      <xdr:rowOff>218880</xdr:rowOff>
    </xdr:from>
    <xdr:to>
      <xdr:col>12</xdr:col>
      <xdr:colOff>5400</xdr:colOff>
      <xdr:row>62</xdr:row>
      <xdr:rowOff>228600</xdr:rowOff>
    </xdr:to>
    <xdr:sp>
      <xdr:nvSpPr>
        <xdr:cNvPr id="8" name="Line 1"/>
        <xdr:cNvSpPr/>
      </xdr:nvSpPr>
      <xdr:spPr>
        <a:xfrm>
          <a:off x="323640" y="12163680"/>
          <a:ext cx="1776600" cy="972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18720</xdr:colOff>
      <xdr:row>67</xdr:row>
      <xdr:rowOff>209520</xdr:rowOff>
    </xdr:from>
    <xdr:to>
      <xdr:col>12</xdr:col>
      <xdr:colOff>5400</xdr:colOff>
      <xdr:row>67</xdr:row>
      <xdr:rowOff>218880</xdr:rowOff>
    </xdr:to>
    <xdr:sp>
      <xdr:nvSpPr>
        <xdr:cNvPr id="9" name="Line 1"/>
        <xdr:cNvSpPr/>
      </xdr:nvSpPr>
      <xdr:spPr>
        <a:xfrm>
          <a:off x="333000" y="13002120"/>
          <a:ext cx="1767240" cy="936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17</xdr:col>
      <xdr:colOff>11160</xdr:colOff>
      <xdr:row>17</xdr:row>
      <xdr:rowOff>33480</xdr:rowOff>
    </xdr:from>
    <xdr:to>
      <xdr:col>18</xdr:col>
      <xdr:colOff>48600</xdr:colOff>
      <xdr:row>17</xdr:row>
      <xdr:rowOff>231120</xdr:rowOff>
    </xdr:to>
    <xdr:sp>
      <xdr:nvSpPr>
        <xdr:cNvPr id="10" name="CustomShape 1"/>
        <xdr:cNvSpPr/>
      </xdr:nvSpPr>
      <xdr:spPr>
        <a:xfrm>
          <a:off x="2463840" y="4462920"/>
          <a:ext cx="203400" cy="197640"/>
        </a:xfrm>
        <a:prstGeom prst="ellipse">
          <a:avLst/>
        </a:prstGeom>
        <a:noFill/>
        <a:ln w="126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0</xdr:colOff>
      <xdr:row>17</xdr:row>
      <xdr:rowOff>19080</xdr:rowOff>
    </xdr:from>
    <xdr:to>
      <xdr:col>15</xdr:col>
      <xdr:colOff>8640</xdr:colOff>
      <xdr:row>18</xdr:row>
      <xdr:rowOff>18360</xdr:rowOff>
    </xdr:to>
    <xdr:sp>
      <xdr:nvSpPr>
        <xdr:cNvPr id="11" name="CustomShape 1"/>
        <xdr:cNvSpPr/>
      </xdr:nvSpPr>
      <xdr:spPr>
        <a:xfrm>
          <a:off x="2138400" y="4448520"/>
          <a:ext cx="218160" cy="237600"/>
        </a:xfrm>
        <a:prstGeom prst="ellipse">
          <a:avLst/>
        </a:prstGeom>
        <a:noFill/>
        <a:ln w="1260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2</xdr:col>
      <xdr:colOff>9360</xdr:colOff>
      <xdr:row>17</xdr:row>
      <xdr:rowOff>228600</xdr:rowOff>
    </xdr:from>
    <xdr:to>
      <xdr:col>12</xdr:col>
      <xdr:colOff>5400</xdr:colOff>
      <xdr:row>17</xdr:row>
      <xdr:rowOff>238320</xdr:rowOff>
    </xdr:to>
    <xdr:sp>
      <xdr:nvSpPr>
        <xdr:cNvPr id="12" name="Line 1"/>
        <xdr:cNvSpPr/>
      </xdr:nvSpPr>
      <xdr:spPr>
        <a:xfrm>
          <a:off x="323640" y="4658040"/>
          <a:ext cx="1776600" cy="9720"/>
        </a:xfrm>
        <a:prstGeom prst="line">
          <a:avLst/>
        </a:prstGeom>
        <a:ln w="9360">
          <a:solidFill>
            <a:srgbClr val="000000"/>
          </a:solidFill>
          <a:prstDash val="dash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38</xdr:col>
      <xdr:colOff>57240</xdr:colOff>
      <xdr:row>2</xdr:row>
      <xdr:rowOff>9360</xdr:rowOff>
    </xdr:from>
    <xdr:to>
      <xdr:col>43</xdr:col>
      <xdr:colOff>94680</xdr:colOff>
      <xdr:row>3</xdr:row>
      <xdr:rowOff>56160</xdr:rowOff>
    </xdr:to>
    <xdr:sp>
      <xdr:nvSpPr>
        <xdr:cNvPr id="13" name="CustomShape 1"/>
        <xdr:cNvSpPr/>
      </xdr:nvSpPr>
      <xdr:spPr>
        <a:xfrm>
          <a:off x="6386040" y="599760"/>
          <a:ext cx="753120" cy="24948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7360" rIns="0" tIns="18360" bIns="0">
          <a:noAutofit/>
        </a:bodyPr>
        <a:p>
          <a:pPr>
            <a:lnSpc>
              <a:spcPct val="100000"/>
            </a:lnSpc>
          </a:pPr>
          <a:r>
            <a:rPr b="0" lang="ja-JP" sz="1050" spc="-1" strike="noStrike">
              <a:latin typeface="Calibri"/>
            </a:rPr>
            <a:t>申込日</a:t>
          </a:r>
          <a:endParaRPr b="0" lang="en-US" sz="105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05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en-US" sz="1050" spc="-1" strike="noStrike">
            <a:latin typeface="Times New Roman"/>
          </a:endParaRPr>
        </a:p>
      </xdr:txBody>
    </xdr:sp>
    <xdr:clientData/>
  </xdr:twoCellAnchor>
  <xdr:twoCellAnchor editAs="twoCell">
    <xdr:from>
      <xdr:col>28</xdr:col>
      <xdr:colOff>162000</xdr:colOff>
      <xdr:row>10</xdr:row>
      <xdr:rowOff>76320</xdr:rowOff>
    </xdr:from>
    <xdr:to>
      <xdr:col>29</xdr:col>
      <xdr:colOff>199440</xdr:colOff>
      <xdr:row>10</xdr:row>
      <xdr:rowOff>275760</xdr:rowOff>
    </xdr:to>
    <xdr:sp>
      <xdr:nvSpPr>
        <xdr:cNvPr id="14" name="CustomShape 1"/>
        <xdr:cNvSpPr/>
      </xdr:nvSpPr>
      <xdr:spPr>
        <a:xfrm>
          <a:off x="4780080" y="2543760"/>
          <a:ext cx="246960" cy="199440"/>
        </a:xfrm>
        <a:prstGeom prst="leftArrow">
          <a:avLst>
            <a:gd name="adj1" fmla="val 46157"/>
            <a:gd name="adj2" fmla="val 57144"/>
          </a:avLst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Pc4/&#12501;&#12449;&#12452;&#12523;&#12469;&#12540;&#12496;&#12540;/2application/2..&#30003;&#36796;&#12415;&#26178;&#65318;&#65313;&#65336;/&#38598;&#21512;&#30003;&#36796;&#12415;(&#26032;&#35215;&#65289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Pc4/&#12501;&#12449;&#12452;&#12523;&#12469;&#12540;&#12496;&#12540;/address%20master%20H16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順 出張"/>
      <sheetName val="日付順　集合"/>
      <sheetName val="住所"/>
      <sheetName val="既存"/>
      <sheetName val="申込書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日付順 出張"/>
      <sheetName val="日付順　集合"/>
      <sheetName val="住所"/>
    </sheetNames>
    <sheetDataSet>
      <sheetData sheetId="0"/>
      <sheetData sheetId="1"/>
      <sheetData sheetId="2">
        <row r="2">
          <cell r="A2">
            <v>1</v>
          </cell>
          <cell r="B2" t="str">
            <v>関西産業医学センター</v>
          </cell>
          <cell r="C2" t="str">
            <v>571-0045</v>
          </cell>
          <cell r="D2" t="str">
            <v>大阪府門真市殿島町６－４</v>
          </cell>
          <cell r="E2" t="str">
            <v>06-6908-1708</v>
          </cell>
          <cell r="F2" t="str">
            <v>06-6908-0991</v>
          </cell>
        </row>
        <row r="2">
          <cell r="I2" t="str">
            <v>ご担当者</v>
          </cell>
          <cell r="J2" t="str">
            <v>ken@masumura-clinic.com</v>
          </cell>
          <cell r="K2" t="str">
            <v>GR</v>
          </cell>
          <cell r="L2" t="str">
            <v>なし</v>
          </cell>
          <cell r="M2" t="str">
            <v>備考１</v>
          </cell>
          <cell r="N2" t="str">
            <v>担当部署・直通電話</v>
          </cell>
        </row>
        <row r="3">
          <cell r="A3">
            <v>2</v>
          </cell>
          <cell r="B3" t="str">
            <v>大阪府支払基金</v>
          </cell>
          <cell r="C3" t="str">
            <v>530-8327</v>
          </cell>
          <cell r="D3" t="str">
            <v>大阪市北区鶴野町2-12</v>
          </cell>
          <cell r="E3" t="str">
            <v>06-6375-2321</v>
          </cell>
          <cell r="F3" t="str">
            <v>none</v>
          </cell>
        </row>
        <row r="3">
          <cell r="I3" t="str">
            <v>ご担当者</v>
          </cell>
          <cell r="J3" t="str">
            <v>none</v>
          </cell>
          <cell r="K3" t="str">
            <v>none</v>
          </cell>
          <cell r="L3" t="str">
            <v>none</v>
          </cell>
          <cell r="M3" t="str">
            <v>none</v>
          </cell>
          <cell r="N3" t="str">
            <v>none</v>
          </cell>
        </row>
        <row r="4">
          <cell r="A4">
            <v>10</v>
          </cell>
          <cell r="B4" t="str">
            <v>守口臨床化学研究所</v>
          </cell>
          <cell r="C4" t="str">
            <v>570-0033</v>
          </cell>
          <cell r="D4" t="str">
            <v>大阪府守口市大宮通1-13-36</v>
          </cell>
          <cell r="E4" t="str">
            <v>none</v>
          </cell>
          <cell r="F4" t="str">
            <v>none</v>
          </cell>
        </row>
        <row r="4">
          <cell r="I4" t="str">
            <v>ご担当者</v>
          </cell>
          <cell r="J4" t="str">
            <v>none</v>
          </cell>
          <cell r="K4" t="str">
            <v>none</v>
          </cell>
          <cell r="L4" t="str">
            <v>none</v>
          </cell>
          <cell r="M4" t="str">
            <v>none</v>
          </cell>
          <cell r="N4" t="str">
            <v>none</v>
          </cell>
        </row>
        <row r="5">
          <cell r="A5">
            <v>11</v>
          </cell>
          <cell r="B5" t="str">
            <v>セクソ（株）</v>
          </cell>
          <cell r="C5" t="str">
            <v>581-0813</v>
          </cell>
          <cell r="D5" t="str">
            <v>大阪府八尾市泉町3-51　ｴﾙﾎﾞﾋﾞﾙ3F</v>
          </cell>
          <cell r="E5" t="str">
            <v>0729-91-5912</v>
          </cell>
          <cell r="F5" t="str">
            <v>none</v>
          </cell>
        </row>
        <row r="5">
          <cell r="I5" t="str">
            <v>橋野</v>
          </cell>
          <cell r="J5" t="str">
            <v>none</v>
          </cell>
          <cell r="K5" t="str">
            <v>none</v>
          </cell>
          <cell r="L5" t="str">
            <v>none</v>
          </cell>
          <cell r="M5" t="str">
            <v>none</v>
          </cell>
          <cell r="N5" t="str">
            <v>none</v>
          </cell>
        </row>
        <row r="6">
          <cell r="A6">
            <v>12</v>
          </cell>
          <cell r="B6" t="str">
            <v>カトウ医療商会</v>
          </cell>
          <cell r="C6" t="str">
            <v>121-0812</v>
          </cell>
          <cell r="D6" t="str">
            <v>東京都足立区西保木間2-10-19</v>
          </cell>
          <cell r="E6" t="str">
            <v>03-3883-0288</v>
          </cell>
          <cell r="F6" t="str">
            <v>none</v>
          </cell>
        </row>
        <row r="6">
          <cell r="I6" t="str">
            <v>ご担当者</v>
          </cell>
          <cell r="J6" t="str">
            <v>none</v>
          </cell>
          <cell r="K6" t="str">
            <v>none</v>
          </cell>
          <cell r="L6" t="str">
            <v>none</v>
          </cell>
          <cell r="M6" t="str">
            <v>none</v>
          </cell>
          <cell r="N6" t="str">
            <v>none</v>
          </cell>
        </row>
        <row r="7">
          <cell r="A7">
            <v>14</v>
          </cell>
          <cell r="B7" t="str">
            <v>筒井　孝則</v>
          </cell>
          <cell r="C7" t="str">
            <v>583-0996</v>
          </cell>
          <cell r="D7" t="str">
            <v>南河内郡太子町聖和台4-3-11</v>
          </cell>
          <cell r="E7" t="str">
            <v>0721-98-5355</v>
          </cell>
          <cell r="F7" t="str">
            <v>none</v>
          </cell>
        </row>
        <row r="7">
          <cell r="I7" t="str">
            <v>ご担当者</v>
          </cell>
          <cell r="J7" t="str">
            <v>none</v>
          </cell>
          <cell r="K7" t="str">
            <v>none</v>
          </cell>
          <cell r="L7" t="str">
            <v>none</v>
          </cell>
          <cell r="M7" t="str">
            <v>none</v>
          </cell>
          <cell r="N7" t="str">
            <v>none</v>
          </cell>
        </row>
        <row r="8">
          <cell r="A8">
            <v>2103</v>
          </cell>
          <cell r="B8" t="str">
            <v>三郷金属工業㈱</v>
          </cell>
          <cell r="C8" t="str">
            <v>570-0048</v>
          </cell>
          <cell r="D8" t="str">
            <v>守口市寺方本通2-13-17</v>
          </cell>
          <cell r="E8" t="str">
            <v>06-6992-3334</v>
          </cell>
          <cell r="F8" t="str">
            <v>06-6992-3336</v>
          </cell>
        </row>
        <row r="8">
          <cell r="I8" t="str">
            <v>山本　順子</v>
          </cell>
          <cell r="J8" t="str">
            <v>none</v>
          </cell>
          <cell r="K8" t="str">
            <v>none</v>
          </cell>
          <cell r="L8" t="str">
            <v>none</v>
          </cell>
          <cell r="M8" t="str">
            <v>none</v>
          </cell>
          <cell r="N8" t="str">
            <v>none</v>
          </cell>
        </row>
        <row r="9">
          <cell r="A9">
            <v>2104</v>
          </cell>
          <cell r="B9" t="str">
            <v>三協立山アルミ㈱　生産本部　購買統括部</v>
          </cell>
          <cell r="C9" t="str">
            <v>none</v>
          </cell>
          <cell r="D9" t="str">
            <v>none</v>
          </cell>
          <cell r="E9" t="str">
            <v>none</v>
          </cell>
          <cell r="F9" t="str">
            <v>none</v>
          </cell>
        </row>
        <row r="9">
          <cell r="I9" t="str">
            <v>ご担当者</v>
          </cell>
          <cell r="J9" t="str">
            <v>none</v>
          </cell>
          <cell r="K9" t="str">
            <v>none</v>
          </cell>
          <cell r="L9" t="str">
            <v>none</v>
          </cell>
          <cell r="M9" t="str">
            <v>none</v>
          </cell>
          <cell r="N9" t="str">
            <v>none</v>
          </cell>
        </row>
        <row r="10">
          <cell r="A10">
            <v>2105</v>
          </cell>
          <cell r="B10" t="str">
            <v>新関西フィルム株式会社</v>
          </cell>
          <cell r="C10" t="str">
            <v>571-0003</v>
          </cell>
          <cell r="D10" t="str">
            <v>大阪府門真市大字下馬伏202番地の１</v>
          </cell>
          <cell r="E10" t="str">
            <v>072-881-6781</v>
          </cell>
          <cell r="F10" t="str">
            <v>072-883-5280</v>
          </cell>
        </row>
        <row r="10">
          <cell r="I10" t="str">
            <v>宮沢</v>
          </cell>
          <cell r="J10" t="str">
            <v>none</v>
          </cell>
          <cell r="K10" t="str">
            <v>none</v>
          </cell>
          <cell r="L10" t="str">
            <v>none</v>
          </cell>
          <cell r="M10" t="str">
            <v>none</v>
          </cell>
          <cell r="N10" t="str">
            <v>none</v>
          </cell>
        </row>
        <row r="11">
          <cell r="A11">
            <v>2106</v>
          </cell>
          <cell r="B11" t="str">
            <v>（株）藤原設計測量事務所　</v>
          </cell>
          <cell r="C11" t="str">
            <v>541-0041</v>
          </cell>
          <cell r="D11" t="str">
            <v>大阪府大阪市中央区北浜4丁目4番12号</v>
          </cell>
          <cell r="E11" t="str">
            <v>06-6201-2661</v>
          </cell>
          <cell r="F11" t="str">
            <v>06-6201-2663</v>
          </cell>
          <cell r="G11" t="str">
            <v>☆</v>
          </cell>
        </row>
        <row r="11">
          <cell r="I11" t="str">
            <v>廣田</v>
          </cell>
          <cell r="J11" t="str">
            <v>none</v>
          </cell>
          <cell r="K11" t="str">
            <v>none</v>
          </cell>
          <cell r="L11" t="str">
            <v>none</v>
          </cell>
          <cell r="M11" t="str">
            <v>淀屋橋：大阪市中央区北濱4-4-12住友商事淀屋橋ﾋﾞﾙ　集合担当は廣田）</v>
          </cell>
          <cell r="N11" t="str">
            <v>none</v>
          </cell>
        </row>
        <row r="12">
          <cell r="A12">
            <v>2107</v>
          </cell>
          <cell r="B12" t="str">
            <v>リスキーシステム㈱</v>
          </cell>
          <cell r="C12" t="str">
            <v>570-0072</v>
          </cell>
          <cell r="D12" t="str">
            <v>大阪府守口市早苗町6-7</v>
          </cell>
          <cell r="E12" t="str">
            <v>06-6991-1209</v>
          </cell>
          <cell r="F12" t="str">
            <v>06-6991-1329</v>
          </cell>
        </row>
        <row r="12">
          <cell r="I12" t="str">
            <v>坂中</v>
          </cell>
          <cell r="J12" t="str">
            <v>none</v>
          </cell>
          <cell r="K12" t="str">
            <v>none</v>
          </cell>
          <cell r="L12" t="str">
            <v>none</v>
          </cell>
          <cell r="M12" t="str">
            <v>none</v>
          </cell>
          <cell r="N12" t="str">
            <v>none</v>
          </cell>
        </row>
        <row r="13">
          <cell r="A13">
            <v>2109</v>
          </cell>
          <cell r="B13" t="str">
            <v>三協立山アルミ㈱ 関西住宅支店</v>
          </cell>
          <cell r="C13" t="str">
            <v>571-0048</v>
          </cell>
          <cell r="D13" t="str">
            <v>大阪府門真市新橋町15-9</v>
          </cell>
          <cell r="E13" t="str">
            <v>06-6916-1230</v>
          </cell>
          <cell r="F13" t="str">
            <v>06-6916-1280</v>
          </cell>
          <cell r="G13" t="str">
            <v>☆</v>
          </cell>
        </row>
        <row r="13">
          <cell r="I13" t="str">
            <v>村瀬</v>
          </cell>
          <cell r="J13" t="str">
            <v>none</v>
          </cell>
          <cell r="K13" t="str">
            <v>T03</v>
          </cell>
          <cell r="L13" t="str">
            <v>35才以上A+胃。未満B＋血。</v>
          </cell>
          <cell r="M13" t="str">
            <v>村瀬さん直通FAX：06-6916-1278</v>
          </cell>
          <cell r="N13" t="str">
            <v>none</v>
          </cell>
        </row>
        <row r="14">
          <cell r="A14">
            <v>2110</v>
          </cell>
          <cell r="B14" t="str">
            <v>ハリキ精工（株）</v>
          </cell>
          <cell r="C14" t="str">
            <v>537-0012</v>
          </cell>
          <cell r="D14" t="str">
            <v>大阪府大阪市東成区大今里3-26-17</v>
          </cell>
          <cell r="E14" t="str">
            <v>06-6974-5555</v>
          </cell>
          <cell r="F14" t="str">
            <v>06-6974-5562</v>
          </cell>
          <cell r="G14" t="str">
            <v>☆</v>
          </cell>
        </row>
        <row r="14">
          <cell r="I14" t="str">
            <v>旭</v>
          </cell>
          <cell r="J14" t="str">
            <v>none</v>
          </cell>
          <cell r="K14" t="str">
            <v>none</v>
          </cell>
          <cell r="L14" t="str">
            <v>全員A</v>
          </cell>
          <cell r="M14" t="str">
            <v>none</v>
          </cell>
          <cell r="N14" t="str">
            <v>none</v>
          </cell>
        </row>
        <row r="15">
          <cell r="A15">
            <v>2112</v>
          </cell>
          <cell r="B15" t="str">
            <v>エヌ・ケイ・テック（株）</v>
          </cell>
          <cell r="C15" t="str">
            <v>571-0017</v>
          </cell>
          <cell r="D15" t="str">
            <v>大阪府門真市四宮3丁目2-38</v>
          </cell>
          <cell r="E15" t="str">
            <v>072-882-1251</v>
          </cell>
          <cell r="F15" t="str">
            <v>072-883-0269</v>
          </cell>
          <cell r="G15" t="str">
            <v>☆</v>
          </cell>
        </row>
        <row r="15">
          <cell r="I15" t="str">
            <v>寿</v>
          </cell>
          <cell r="J15" t="str">
            <v>none</v>
          </cell>
          <cell r="K15" t="str">
            <v>none</v>
          </cell>
          <cell r="L15" t="str">
            <v>35才以上A</v>
          </cell>
          <cell r="M15" t="str">
            <v>none</v>
          </cell>
          <cell r="N15" t="str">
            <v>none</v>
          </cell>
        </row>
        <row r="16">
          <cell r="A16">
            <v>2116</v>
          </cell>
          <cell r="B16" t="str">
            <v>（株）サワフジ</v>
          </cell>
          <cell r="C16" t="str">
            <v>572-0076</v>
          </cell>
          <cell r="D16" t="str">
            <v>大阪府寝屋川市仁和寺本町6-10-1</v>
          </cell>
          <cell r="E16" t="str">
            <v>06-6909-0379</v>
          </cell>
          <cell r="F16" t="str">
            <v>06-6904-1123</v>
          </cell>
          <cell r="G16" t="str">
            <v>☆</v>
          </cell>
        </row>
        <row r="16">
          <cell r="I16" t="str">
            <v>富加見</v>
          </cell>
          <cell r="J16" t="str">
            <v>none</v>
          </cell>
          <cell r="K16" t="str">
            <v>none</v>
          </cell>
          <cell r="L16" t="str">
            <v>none</v>
          </cell>
          <cell r="M16" t="str">
            <v>none</v>
          </cell>
          <cell r="N16" t="str">
            <v>none</v>
          </cell>
        </row>
        <row r="17">
          <cell r="A17">
            <v>2120</v>
          </cell>
          <cell r="B17" t="str">
            <v>元古鉄工（株）</v>
          </cell>
          <cell r="C17" t="str">
            <v>571-0038</v>
          </cell>
          <cell r="D17" t="str">
            <v>大阪府門真市柳田町30-28</v>
          </cell>
          <cell r="E17" t="str">
            <v>06-6909-8791</v>
          </cell>
          <cell r="F17" t="str">
            <v>06-6908-3929</v>
          </cell>
          <cell r="G17" t="str">
            <v>☆</v>
          </cell>
        </row>
        <row r="17">
          <cell r="I17" t="str">
            <v>山中</v>
          </cell>
          <cell r="J17" t="str">
            <v>none</v>
          </cell>
          <cell r="K17" t="str">
            <v>G02</v>
          </cell>
          <cell r="L17" t="str">
            <v>35･40才以上A</v>
          </cell>
          <cell r="M17" t="str">
            <v>none</v>
          </cell>
          <cell r="N17" t="str">
            <v>none</v>
          </cell>
        </row>
        <row r="18">
          <cell r="A18">
            <v>2122</v>
          </cell>
          <cell r="B18" t="str">
            <v>（株）広伸</v>
          </cell>
          <cell r="C18" t="str">
            <v>571-0017</v>
          </cell>
          <cell r="D18" t="str">
            <v>大阪府門真市四宮4-5-22</v>
          </cell>
          <cell r="E18" t="str">
            <v>072-883-0660</v>
          </cell>
          <cell r="F18" t="str">
            <v>072-884-0222</v>
          </cell>
          <cell r="G18" t="str">
            <v>☆</v>
          </cell>
        </row>
        <row r="18">
          <cell r="I18" t="str">
            <v>伊藤</v>
          </cell>
          <cell r="J18" t="str">
            <v>none</v>
          </cell>
          <cell r="K18" t="str">
            <v>none</v>
          </cell>
          <cell r="L18" t="str">
            <v>none</v>
          </cell>
          <cell r="M18" t="str">
            <v>none</v>
          </cell>
          <cell r="N18" t="str">
            <v>none</v>
          </cell>
        </row>
        <row r="19">
          <cell r="A19">
            <v>2123</v>
          </cell>
          <cell r="B19" t="str">
            <v>太平産業（株）</v>
          </cell>
          <cell r="C19" t="str">
            <v>571-0073</v>
          </cell>
          <cell r="D19" t="str">
            <v>大阪府門真市北巣本町35-8</v>
          </cell>
          <cell r="E19" t="str">
            <v>072-882-0055</v>
          </cell>
          <cell r="F19" t="str">
            <v>072-882-0063</v>
          </cell>
          <cell r="G19" t="str">
            <v>直接</v>
          </cell>
          <cell r="H19" t="str">
            <v>有</v>
          </cell>
          <cell r="I19" t="str">
            <v>増澤</v>
          </cell>
          <cell r="J19" t="str">
            <v>none</v>
          </cell>
          <cell r="K19" t="str">
            <v>none</v>
          </cell>
          <cell r="L19" t="str">
            <v>全員A</v>
          </cell>
          <cell r="M19" t="str">
            <v>none</v>
          </cell>
          <cell r="N19" t="str">
            <v>none</v>
          </cell>
        </row>
        <row r="20">
          <cell r="A20">
            <v>2124</v>
          </cell>
          <cell r="B20" t="str">
            <v>ナカタニ自動車（株）</v>
          </cell>
          <cell r="C20" t="str">
            <v>571-0034</v>
          </cell>
          <cell r="D20" t="str">
            <v>大阪府門真市東田町6-16</v>
          </cell>
          <cell r="E20" t="str">
            <v>06-6908-1112</v>
          </cell>
          <cell r="F20" t="str">
            <v>06-6908-0061</v>
          </cell>
          <cell r="G20" t="str">
            <v>☆</v>
          </cell>
        </row>
        <row r="20">
          <cell r="I20" t="str">
            <v>中谷社長</v>
          </cell>
          <cell r="J20" t="str">
            <v>none</v>
          </cell>
          <cell r="K20" t="str">
            <v>none</v>
          </cell>
          <cell r="L20" t="str">
            <v>none</v>
          </cell>
          <cell r="M20" t="str">
            <v>none</v>
          </cell>
          <cell r="N20" t="str">
            <v>none</v>
          </cell>
        </row>
        <row r="21">
          <cell r="A21">
            <v>2126</v>
          </cell>
          <cell r="B21" t="str">
            <v>モリテツ電機（株）</v>
          </cell>
          <cell r="C21" t="str">
            <v>570-0005</v>
          </cell>
          <cell r="D21" t="str">
            <v>大阪府守口市八雲中町1-1-24</v>
          </cell>
          <cell r="E21" t="str">
            <v>06-6908-6421</v>
          </cell>
          <cell r="F21" t="str">
            <v>06-6904-6627</v>
          </cell>
          <cell r="G21" t="str">
            <v>☆</v>
          </cell>
        </row>
        <row r="21">
          <cell r="I21" t="str">
            <v>水野</v>
          </cell>
          <cell r="J21" t="str">
            <v>none</v>
          </cell>
          <cell r="K21" t="str">
            <v>none</v>
          </cell>
          <cell r="L21" t="str">
            <v>３５才以上Ａ、Ｂ全員採血</v>
          </cell>
          <cell r="M21" t="str">
            <v>none</v>
          </cell>
          <cell r="N21" t="str">
            <v>none</v>
          </cell>
        </row>
        <row r="22">
          <cell r="A22">
            <v>2128</v>
          </cell>
          <cell r="B22" t="str">
            <v>三和包装産業㈱</v>
          </cell>
          <cell r="C22" t="str">
            <v>571-0038</v>
          </cell>
          <cell r="D22" t="str">
            <v>大阪府門真市柳田町28-1</v>
          </cell>
          <cell r="E22" t="str">
            <v>06-6908-3567</v>
          </cell>
          <cell r="F22" t="str">
            <v>06-6906-6944</v>
          </cell>
          <cell r="G22" t="str">
            <v>★</v>
          </cell>
        </row>
        <row r="22">
          <cell r="I22" t="str">
            <v>磯辺</v>
          </cell>
          <cell r="J22" t="str">
            <v>none</v>
          </cell>
          <cell r="K22" t="str">
            <v>none</v>
          </cell>
          <cell r="L22" t="str">
            <v>35才以上A</v>
          </cell>
          <cell r="M22" t="str">
            <v>名簿ＦＡＸ送付前磯部様に連絡。06-6908-3567（直通FAX）へ</v>
          </cell>
          <cell r="N22" t="str">
            <v>none</v>
          </cell>
        </row>
        <row r="23">
          <cell r="A23">
            <v>2130</v>
          </cell>
          <cell r="B23" t="str">
            <v>智頭電機（株）</v>
          </cell>
          <cell r="C23" t="str">
            <v>571-0051</v>
          </cell>
          <cell r="D23" t="str">
            <v>大阪府門真市向島町1-8</v>
          </cell>
          <cell r="E23" t="str">
            <v>06-6901-5174</v>
          </cell>
          <cell r="F23" t="str">
            <v>none</v>
          </cell>
          <cell r="G23" t="str">
            <v>☆</v>
          </cell>
        </row>
        <row r="23">
          <cell r="I23" t="str">
            <v>角谷</v>
          </cell>
          <cell r="J23" t="str">
            <v>none</v>
          </cell>
          <cell r="K23" t="str">
            <v>none</v>
          </cell>
          <cell r="L23" t="str">
            <v>none</v>
          </cell>
          <cell r="M23" t="str">
            <v>none</v>
          </cell>
          <cell r="N23" t="str">
            <v>none</v>
          </cell>
        </row>
        <row r="24">
          <cell r="A24">
            <v>2136</v>
          </cell>
          <cell r="B24" t="str">
            <v>フジテック（株）</v>
          </cell>
          <cell r="C24" t="str">
            <v>571-0002</v>
          </cell>
          <cell r="D24" t="str">
            <v>大阪府門真市岸和田2-2-23</v>
          </cell>
          <cell r="E24" t="str">
            <v>072-881-5401</v>
          </cell>
          <cell r="F24" t="str">
            <v>072-885-1773</v>
          </cell>
          <cell r="G24" t="str">
            <v>☆</v>
          </cell>
        </row>
        <row r="24">
          <cell r="I24" t="str">
            <v>藤原</v>
          </cell>
          <cell r="J24" t="str">
            <v>none</v>
          </cell>
          <cell r="K24" t="str">
            <v>none</v>
          </cell>
          <cell r="L24" t="str">
            <v>35才以上A</v>
          </cell>
          <cell r="M24" t="str">
            <v>鉛あり。H17はBで鉛の人・・・抹血１本＋鉛１本   H18より鉛ナシ</v>
          </cell>
          <cell r="N24" t="str">
            <v>none</v>
          </cell>
        </row>
        <row r="25">
          <cell r="A25">
            <v>2139</v>
          </cell>
          <cell r="B25" t="str">
            <v>大日倉庫（株）京都合同配送センター</v>
          </cell>
          <cell r="C25" t="str">
            <v>614-8121</v>
          </cell>
          <cell r="D25" t="str">
            <v>京都府八幡市下奈良小宮38-1</v>
          </cell>
          <cell r="E25" t="str">
            <v>072-881-8145</v>
          </cell>
          <cell r="F25" t="str">
            <v>072-882-9741</v>
          </cell>
          <cell r="G25" t="str">
            <v>★</v>
          </cell>
        </row>
        <row r="25">
          <cell r="I25" t="str">
            <v>元村</v>
          </cell>
          <cell r="J25" t="str">
            <v>none</v>
          </cell>
          <cell r="K25" t="str">
            <v>D01</v>
          </cell>
          <cell r="L25" t="str">
            <v>年齢による区分はなし</v>
          </cell>
          <cell r="M25" t="str">
            <v>none</v>
          </cell>
          <cell r="N25" t="str">
            <v>none</v>
          </cell>
        </row>
        <row r="26">
          <cell r="A26">
            <v>2140</v>
          </cell>
          <cell r="B26" t="str">
            <v>旭興産（株）</v>
          </cell>
          <cell r="C26" t="str">
            <v>571-0048</v>
          </cell>
          <cell r="D26" t="str">
            <v>大阪府門真市新橋町3-3-217</v>
          </cell>
          <cell r="E26" t="str">
            <v>06-6909-6111</v>
          </cell>
          <cell r="F26" t="str">
            <v>none</v>
          </cell>
        </row>
        <row r="26">
          <cell r="I26" t="str">
            <v>ご担当者</v>
          </cell>
          <cell r="J26" t="str">
            <v>none</v>
          </cell>
          <cell r="K26" t="str">
            <v>none</v>
          </cell>
          <cell r="L26" t="str">
            <v>none</v>
          </cell>
          <cell r="M26" t="str">
            <v>none</v>
          </cell>
          <cell r="N26" t="str">
            <v>none</v>
          </cell>
        </row>
        <row r="27">
          <cell r="A27">
            <v>2141</v>
          </cell>
          <cell r="B27" t="str">
            <v>旭興産運輸（株）</v>
          </cell>
          <cell r="C27" t="str">
            <v>566-0062</v>
          </cell>
          <cell r="D27" t="str">
            <v>大阪府摂津市鳥飼上3-10-26</v>
          </cell>
          <cell r="E27" t="str">
            <v>0726-54-4511</v>
          </cell>
          <cell r="F27" t="str">
            <v>none</v>
          </cell>
        </row>
        <row r="27">
          <cell r="I27" t="str">
            <v>ご担当者</v>
          </cell>
          <cell r="J27" t="str">
            <v>none</v>
          </cell>
          <cell r="K27" t="str">
            <v>none</v>
          </cell>
          <cell r="L27" t="str">
            <v>none</v>
          </cell>
          <cell r="M27" t="str">
            <v>none</v>
          </cell>
          <cell r="N27" t="str">
            <v>none</v>
          </cell>
        </row>
        <row r="28">
          <cell r="A28">
            <v>2144</v>
          </cell>
          <cell r="B28" t="str">
            <v>東洋アイテック（株）</v>
          </cell>
          <cell r="C28" t="str">
            <v>531-0083</v>
          </cell>
          <cell r="D28" t="str">
            <v>大阪府大阪市北区中津1-11-11　中津第2リッチビル1階</v>
          </cell>
          <cell r="E28" t="str">
            <v>06-6375-3810</v>
          </cell>
          <cell r="F28" t="str">
            <v>06－6375-3810</v>
          </cell>
          <cell r="G28" t="str">
            <v>★</v>
          </cell>
        </row>
        <row r="28">
          <cell r="I28" t="str">
            <v>若槻</v>
          </cell>
          <cell r="J28" t="str">
            <v>none</v>
          </cell>
          <cell r="K28" t="str">
            <v>none</v>
          </cell>
          <cell r="L28" t="str">
            <v>none</v>
          </cell>
          <cell r="M28" t="str">
            <v>本社TEL・FAX：06-6375-3810</v>
          </cell>
          <cell r="N28" t="str">
            <v>大阪府門真市新橋町2-8門真パブリックホテル</v>
          </cell>
        </row>
        <row r="29">
          <cell r="A29">
            <v>2145</v>
          </cell>
          <cell r="B29" t="str">
            <v>点設計室</v>
          </cell>
          <cell r="C29" t="str">
            <v>571-0063</v>
          </cell>
          <cell r="D29" t="str">
            <v>大阪府門真常祥寺町１６－１－７０９</v>
          </cell>
          <cell r="E29" t="str">
            <v>072-881-9071</v>
          </cell>
          <cell r="F29" t="str">
            <v>072-883-0618</v>
          </cell>
        </row>
        <row r="29">
          <cell r="I29" t="str">
            <v>中村</v>
          </cell>
          <cell r="J29" t="str">
            <v>none</v>
          </cell>
          <cell r="K29" t="str">
            <v>none</v>
          </cell>
          <cell r="L29" t="str">
            <v>none</v>
          </cell>
          <cell r="M29" t="str">
            <v>none</v>
          </cell>
          <cell r="N29" t="str">
            <v>none</v>
          </cell>
        </row>
        <row r="30">
          <cell r="A30">
            <v>2149</v>
          </cell>
          <cell r="B30" t="str">
            <v>守口製函（株）</v>
          </cell>
          <cell r="C30" t="str">
            <v>570-0011</v>
          </cell>
          <cell r="D30" t="str">
            <v>大阪府守口市金田町3丁目44-15</v>
          </cell>
          <cell r="E30" t="str">
            <v>06-6901-4701</v>
          </cell>
          <cell r="F30" t="str">
            <v>06-6902-4908</v>
          </cell>
          <cell r="G30" t="str">
            <v>☆</v>
          </cell>
        </row>
        <row r="30">
          <cell r="I30" t="str">
            <v>野澤</v>
          </cell>
          <cell r="J30" t="str">
            <v>none</v>
          </cell>
          <cell r="K30" t="str">
            <v>none</v>
          </cell>
          <cell r="L30" t="str">
            <v>３５才以上Ａ</v>
          </cell>
          <cell r="M30" t="str">
            <v>none</v>
          </cell>
          <cell r="N30" t="str">
            <v>大阪ｾﾝﾀｰ：摂津市東別府3-2-7松下ﾛｼﾞｽﾃｨｸｽ㈱・中川(携帯090-9092-2795)　門真ｾﾝﾀｰ：門真市東田町18-10　立通（携帯090-1484-4490)　　05'4/13門真担当：ｸｼﾞﾒ090-3058-1549</v>
          </cell>
        </row>
        <row r="31">
          <cell r="A31">
            <v>2150</v>
          </cell>
          <cell r="B31" t="str">
            <v>（株）スリーエフ技研</v>
          </cell>
          <cell r="C31" t="str">
            <v>571-0002</v>
          </cell>
          <cell r="D31" t="str">
            <v>大阪府門真市岸和田3丁目9-24</v>
          </cell>
          <cell r="E31" t="str">
            <v>072-881-8400</v>
          </cell>
          <cell r="F31" t="str">
            <v>072-881-8590</v>
          </cell>
          <cell r="G31" t="str">
            <v>☆</v>
          </cell>
        </row>
        <row r="31">
          <cell r="I31" t="str">
            <v>札谷</v>
          </cell>
          <cell r="J31" t="str">
            <v>none</v>
          </cell>
          <cell r="K31" t="str">
            <v>none</v>
          </cell>
          <cell r="L31" t="str">
            <v>none</v>
          </cell>
          <cell r="M31" t="str">
            <v>none</v>
          </cell>
          <cell r="N31" t="str">
            <v>none</v>
          </cell>
        </row>
        <row r="32">
          <cell r="A32">
            <v>2151</v>
          </cell>
          <cell r="B32" t="str">
            <v>田村工業（株）</v>
          </cell>
          <cell r="C32" t="str">
            <v>571-0033</v>
          </cell>
          <cell r="D32" t="str">
            <v>大阪府門真市一番町17-24</v>
          </cell>
          <cell r="E32" t="str">
            <v>06-6908-3211</v>
          </cell>
          <cell r="F32" t="str">
            <v>06-6908-0002</v>
          </cell>
          <cell r="G32" t="str">
            <v>☆</v>
          </cell>
        </row>
        <row r="32">
          <cell r="I32" t="str">
            <v>高橋</v>
          </cell>
          <cell r="J32" t="str">
            <v>none</v>
          </cell>
          <cell r="K32" t="str">
            <v>none</v>
          </cell>
          <cell r="L32" t="str">
            <v>35･40才以上A</v>
          </cell>
          <cell r="M32" t="str">
            <v>一緒に2523千石産業も受診</v>
          </cell>
          <cell r="N32" t="str">
            <v>none</v>
          </cell>
        </row>
        <row r="33">
          <cell r="A33">
            <v>2152</v>
          </cell>
          <cell r="B33" t="str">
            <v>（株）田村金属製作所</v>
          </cell>
          <cell r="C33" t="str">
            <v>571-0006</v>
          </cell>
          <cell r="D33" t="str">
            <v>大阪府門真市上馬伏424-1</v>
          </cell>
          <cell r="E33" t="str">
            <v>072-882-1181</v>
          </cell>
          <cell r="F33" t="str">
            <v>none</v>
          </cell>
        </row>
        <row r="33">
          <cell r="I33" t="str">
            <v>ご担当者</v>
          </cell>
          <cell r="J33" t="str">
            <v>none</v>
          </cell>
          <cell r="K33" t="str">
            <v>none</v>
          </cell>
          <cell r="L33" t="str">
            <v>none</v>
          </cell>
          <cell r="M33" t="str">
            <v>none</v>
          </cell>
          <cell r="N33" t="str">
            <v>none</v>
          </cell>
        </row>
        <row r="34">
          <cell r="A34">
            <v>2153</v>
          </cell>
          <cell r="B34" t="str">
            <v>（株）八神</v>
          </cell>
          <cell r="C34" t="str">
            <v>535-0002</v>
          </cell>
          <cell r="D34" t="str">
            <v>大阪府大阪市旭区大宮1丁目21-12</v>
          </cell>
          <cell r="E34" t="str">
            <v>06-6958-3100</v>
          </cell>
          <cell r="F34" t="str">
            <v>06-6957-3900</v>
          </cell>
          <cell r="G34" t="str">
            <v>☆</v>
          </cell>
        </row>
        <row r="34">
          <cell r="I34" t="str">
            <v>小渕</v>
          </cell>
          <cell r="J34" t="str">
            <v>none</v>
          </cell>
          <cell r="K34" t="str">
            <v>H01</v>
          </cell>
          <cell r="L34" t="str">
            <v>35･40才以上A</v>
          </cell>
          <cell r="M34" t="str">
            <v>集合の問診票は当日渡し</v>
          </cell>
          <cell r="N34" t="str">
            <v>none</v>
          </cell>
        </row>
        <row r="35">
          <cell r="A35">
            <v>2157</v>
          </cell>
          <cell r="B35" t="str">
            <v>ひらかた仙亭</v>
          </cell>
          <cell r="C35" t="str">
            <v>573-0027</v>
          </cell>
          <cell r="D35" t="str">
            <v>大阪府枚方市大垣内町3丁目1-20</v>
          </cell>
          <cell r="E35" t="str">
            <v>072-846-3333</v>
          </cell>
          <cell r="F35" t="str">
            <v>none</v>
          </cell>
          <cell r="G35" t="str">
            <v>★</v>
          </cell>
        </row>
        <row r="35">
          <cell r="I35" t="str">
            <v>ご担当者</v>
          </cell>
          <cell r="J35" t="str">
            <v>none</v>
          </cell>
          <cell r="K35" t="str">
            <v>K02</v>
          </cell>
          <cell r="L35" t="str">
            <v>35才以上A</v>
          </cell>
          <cell r="M35" t="str">
            <v>none</v>
          </cell>
          <cell r="N35" t="str">
            <v>none</v>
          </cell>
        </row>
        <row r="36">
          <cell r="A36">
            <v>2158</v>
          </cell>
          <cell r="B36" t="str">
            <v>（株）芦田製作所</v>
          </cell>
          <cell r="C36" t="str">
            <v>571-0003</v>
          </cell>
          <cell r="D36" t="str">
            <v>大阪府門真市四宮5-3-16</v>
          </cell>
          <cell r="E36" t="str">
            <v>072-884-8181</v>
          </cell>
          <cell r="F36" t="str">
            <v>072-884-8100</v>
          </cell>
          <cell r="G36" t="str">
            <v>☆</v>
          </cell>
        </row>
        <row r="36">
          <cell r="I36" t="str">
            <v>岡島</v>
          </cell>
          <cell r="J36" t="str">
            <v>none</v>
          </cell>
          <cell r="K36" t="str">
            <v>none</v>
          </cell>
          <cell r="L36" t="str">
            <v>35･40才以上A</v>
          </cell>
          <cell r="M36" t="str">
            <v>none</v>
          </cell>
          <cell r="N36" t="str">
            <v>none</v>
          </cell>
        </row>
        <row r="37">
          <cell r="A37">
            <v>2159</v>
          </cell>
          <cell r="B37" t="str">
            <v>アイ企画（株）</v>
          </cell>
          <cell r="C37" t="str">
            <v>570-0041</v>
          </cell>
          <cell r="D37" t="str">
            <v>大阪府守口市東郷通3-9</v>
          </cell>
          <cell r="E37" t="str">
            <v>06-6992-1771</v>
          </cell>
          <cell r="F37" t="str">
            <v>none</v>
          </cell>
          <cell r="G37" t="str">
            <v>☆</v>
          </cell>
        </row>
        <row r="37">
          <cell r="I37" t="str">
            <v>中村</v>
          </cell>
          <cell r="J37" t="str">
            <v>none</v>
          </cell>
          <cell r="K37" t="str">
            <v>A01</v>
          </cell>
          <cell r="L37" t="str">
            <v>none</v>
          </cell>
          <cell r="M37" t="str">
            <v>none</v>
          </cell>
          <cell r="N37" t="str">
            <v>none</v>
          </cell>
        </row>
        <row r="38">
          <cell r="A38">
            <v>2162</v>
          </cell>
          <cell r="B38" t="str">
            <v>伊丹産業（株）門真工場</v>
          </cell>
          <cell r="C38" t="str">
            <v>571-0034</v>
          </cell>
          <cell r="D38" t="str">
            <v>大阪府門真市東田町4-18</v>
          </cell>
          <cell r="E38" t="str">
            <v>06-6908-3310</v>
          </cell>
          <cell r="F38" t="str">
            <v>06-6909-7619</v>
          </cell>
          <cell r="G38" t="str">
            <v>☆</v>
          </cell>
        </row>
        <row r="38">
          <cell r="I38" t="str">
            <v>竹村</v>
          </cell>
          <cell r="J38" t="str">
            <v>none</v>
          </cell>
          <cell r="K38" t="str">
            <v>IT1</v>
          </cell>
          <cell r="L38" t="str">
            <v>全員A</v>
          </cell>
          <cell r="M38" t="str">
            <v>none</v>
          </cell>
          <cell r="N38" t="str">
            <v>none</v>
          </cell>
        </row>
        <row r="39">
          <cell r="A39">
            <v>2163</v>
          </cell>
          <cell r="B39" t="str">
            <v>相互製版（株）</v>
          </cell>
          <cell r="C39" t="str">
            <v>577-0032</v>
          </cell>
          <cell r="D39" t="str">
            <v>大阪府東大阪市御厨6丁目3-31</v>
          </cell>
          <cell r="E39" t="str">
            <v>06-6787-1097</v>
          </cell>
          <cell r="F39" t="str">
            <v>06-6787-1663</v>
          </cell>
          <cell r="G39" t="str">
            <v>☆</v>
          </cell>
        </row>
        <row r="39">
          <cell r="I39" t="str">
            <v>ご担当者</v>
          </cell>
          <cell r="J39" t="str">
            <v>none</v>
          </cell>
          <cell r="K39" t="str">
            <v>none</v>
          </cell>
          <cell r="L39" t="str">
            <v>none</v>
          </cell>
          <cell r="M39" t="str">
            <v>none</v>
          </cell>
          <cell r="N39" t="str">
            <v>none</v>
          </cell>
        </row>
        <row r="40">
          <cell r="A40">
            <v>2165</v>
          </cell>
          <cell r="B40" t="str">
            <v>奥村機械（株）</v>
          </cell>
          <cell r="C40" t="str">
            <v>570-0002</v>
          </cell>
          <cell r="D40" t="str">
            <v>大阪府守口市佐太中町2-5-3</v>
          </cell>
          <cell r="E40" t="str">
            <v>06-6901-7016</v>
          </cell>
          <cell r="F40" t="str">
            <v>06-6901-5214</v>
          </cell>
          <cell r="G40" t="str">
            <v>☆</v>
          </cell>
        </row>
        <row r="40">
          <cell r="I40" t="str">
            <v>ご担当者</v>
          </cell>
          <cell r="J40" t="str">
            <v>none</v>
          </cell>
          <cell r="K40" t="str">
            <v>none</v>
          </cell>
          <cell r="L40" t="str">
            <v>none</v>
          </cell>
          <cell r="M40" t="str">
            <v>none</v>
          </cell>
          <cell r="N40" t="str">
            <v>none</v>
          </cell>
        </row>
        <row r="41">
          <cell r="A41">
            <v>2168</v>
          </cell>
          <cell r="B41" t="str">
            <v>日研ツール(株)</v>
          </cell>
          <cell r="C41" t="str">
            <v>571-0017</v>
          </cell>
          <cell r="D41" t="str">
            <v>大阪府門真市四宮5丁目3-26</v>
          </cell>
          <cell r="E41" t="str">
            <v>072-882-2975</v>
          </cell>
          <cell r="F41" t="str">
            <v>072-882-3018</v>
          </cell>
          <cell r="G41" t="str">
            <v>☆</v>
          </cell>
        </row>
        <row r="41">
          <cell r="I41" t="str">
            <v>新藤</v>
          </cell>
          <cell r="J41" t="str">
            <v>none</v>
          </cell>
          <cell r="K41" t="str">
            <v>none</v>
          </cell>
          <cell r="L41" t="str">
            <v>35･40才以上A</v>
          </cell>
          <cell r="M41" t="str">
            <v>栗本</v>
          </cell>
          <cell r="N41" t="str">
            <v>none</v>
          </cell>
        </row>
        <row r="42">
          <cell r="A42">
            <v>2169</v>
          </cell>
          <cell r="B42" t="str">
            <v>(株)日研</v>
          </cell>
          <cell r="C42" t="str">
            <v>571-0017</v>
          </cell>
          <cell r="D42" t="str">
            <v>大阪府門真市四宮5丁目3-26(日研ツール㈱内)</v>
          </cell>
          <cell r="E42" t="str">
            <v>06-6908-6360</v>
          </cell>
          <cell r="F42" t="str">
            <v>06-6908-9774</v>
          </cell>
          <cell r="G42" t="str">
            <v>★</v>
          </cell>
        </row>
        <row r="42">
          <cell r="I42" t="str">
            <v>新藤</v>
          </cell>
          <cell r="J42" t="str">
            <v>none</v>
          </cell>
          <cell r="K42" t="str">
            <v>none</v>
          </cell>
          <cell r="L42" t="str">
            <v>none</v>
          </cell>
          <cell r="M42" t="str">
            <v>日研ツール㈱内</v>
          </cell>
          <cell r="N42" t="str">
            <v>none</v>
          </cell>
        </row>
        <row r="43">
          <cell r="A43">
            <v>2177</v>
          </cell>
          <cell r="B43" t="str">
            <v>（株）アテナ商会</v>
          </cell>
          <cell r="C43" t="str">
            <v>571-0038</v>
          </cell>
          <cell r="D43" t="str">
            <v>大阪府門真市柳田町14-12</v>
          </cell>
          <cell r="E43" t="str">
            <v>06-6908-6360</v>
          </cell>
          <cell r="F43" t="str">
            <v>06-6908-9774</v>
          </cell>
          <cell r="G43" t="str">
            <v>★</v>
          </cell>
        </row>
        <row r="43">
          <cell r="I43" t="str">
            <v>松尾</v>
          </cell>
          <cell r="J43" t="str">
            <v>none</v>
          </cell>
          <cell r="K43" t="str">
            <v>none</v>
          </cell>
          <cell r="L43" t="str">
            <v>none</v>
          </cell>
          <cell r="M43" t="str">
            <v>none</v>
          </cell>
          <cell r="N43" t="str">
            <v>none</v>
          </cell>
        </row>
        <row r="44">
          <cell r="A44">
            <v>2179</v>
          </cell>
          <cell r="B44" t="str">
            <v>（株）三協</v>
          </cell>
          <cell r="C44" t="str">
            <v>574-0052</v>
          </cell>
          <cell r="D44" t="str">
            <v>大阪府大東市新田北町4-21</v>
          </cell>
          <cell r="E44" t="str">
            <v>072-889-7260</v>
          </cell>
          <cell r="F44" t="str">
            <v>072-889-7270</v>
          </cell>
          <cell r="G44" t="str">
            <v>★</v>
          </cell>
        </row>
        <row r="44">
          <cell r="I44" t="str">
            <v>中島(康)</v>
          </cell>
          <cell r="J44" t="str">
            <v>none</v>
          </cell>
          <cell r="K44" t="str">
            <v>SK1</v>
          </cell>
          <cell r="L44" t="str">
            <v>35･40才以上A</v>
          </cell>
          <cell r="M44" t="str">
            <v>東大阪・中町0729-83-2350</v>
          </cell>
          <cell r="N44" t="str">
            <v>none</v>
          </cell>
        </row>
        <row r="45">
          <cell r="A45">
            <v>2181</v>
          </cell>
          <cell r="B45" t="str">
            <v>マークオプト（株）</v>
          </cell>
          <cell r="C45" t="str">
            <v>570-0043</v>
          </cell>
          <cell r="D45" t="str">
            <v>大阪府守口市南寺方東通2-11-30</v>
          </cell>
          <cell r="E45" t="str">
            <v>06-4250-6860</v>
          </cell>
          <cell r="F45" t="str">
            <v>06-6996-1592</v>
          </cell>
          <cell r="G45" t="str">
            <v>★</v>
          </cell>
        </row>
        <row r="45">
          <cell r="I45" t="str">
            <v>和田</v>
          </cell>
          <cell r="J45" t="str">
            <v>none</v>
          </cell>
          <cell r="K45" t="str">
            <v>none</v>
          </cell>
          <cell r="L45" t="str">
            <v>none</v>
          </cell>
          <cell r="M45" t="str">
            <v>none</v>
          </cell>
          <cell r="N45" t="str">
            <v>none</v>
          </cell>
        </row>
        <row r="46">
          <cell r="A46">
            <v>2182</v>
          </cell>
          <cell r="B46" t="str">
            <v>勢水工業（株）</v>
          </cell>
          <cell r="C46" t="str">
            <v>572-0077</v>
          </cell>
          <cell r="D46" t="str">
            <v>大阪府寝屋川市点野5丁目4-33</v>
          </cell>
          <cell r="E46" t="str">
            <v>072-830-7770</v>
          </cell>
          <cell r="F46" t="str">
            <v>072-830-7733</v>
          </cell>
          <cell r="G46" t="str">
            <v>★</v>
          </cell>
        </row>
        <row r="46">
          <cell r="I46" t="str">
            <v>池田</v>
          </cell>
          <cell r="J46" t="str">
            <v>none</v>
          </cell>
          <cell r="K46" t="str">
            <v>none</v>
          </cell>
          <cell r="L46" t="str">
            <v>none</v>
          </cell>
          <cell r="M46" t="str">
            <v>none</v>
          </cell>
          <cell r="N46" t="str">
            <v>none</v>
          </cell>
        </row>
        <row r="47">
          <cell r="A47">
            <v>2183</v>
          </cell>
          <cell r="B47" t="str">
            <v>橋本電工社</v>
          </cell>
          <cell r="C47" t="str">
            <v>570-0009</v>
          </cell>
          <cell r="D47" t="str">
            <v>大阪府守口市大庭町1-3-13</v>
          </cell>
          <cell r="E47" t="str">
            <v>06-6908-1263</v>
          </cell>
          <cell r="F47" t="str">
            <v>none</v>
          </cell>
          <cell r="G47" t="str">
            <v>☆</v>
          </cell>
        </row>
        <row r="47">
          <cell r="I47" t="str">
            <v>ご担当者</v>
          </cell>
          <cell r="J47" t="str">
            <v>none</v>
          </cell>
          <cell r="K47" t="str">
            <v>none</v>
          </cell>
          <cell r="L47" t="str">
            <v>none</v>
          </cell>
          <cell r="M47" t="str">
            <v>none</v>
          </cell>
          <cell r="N47" t="str">
            <v>none</v>
          </cell>
        </row>
        <row r="48">
          <cell r="A48">
            <v>2184</v>
          </cell>
          <cell r="B48" t="str">
            <v>近畿刃物工業（株）</v>
          </cell>
          <cell r="C48" t="str">
            <v>570-0003</v>
          </cell>
          <cell r="D48" t="str">
            <v>大阪府守口市大日町3-33-12</v>
          </cell>
          <cell r="E48" t="str">
            <v>06-6901-1221</v>
          </cell>
          <cell r="F48" t="str">
            <v>06-6905-9713</v>
          </cell>
          <cell r="G48" t="str">
            <v>☆</v>
          </cell>
        </row>
        <row r="48">
          <cell r="I48" t="str">
            <v>阿形社長</v>
          </cell>
          <cell r="J48" t="str">
            <v>none</v>
          </cell>
          <cell r="K48" t="str">
            <v>none</v>
          </cell>
          <cell r="L48" t="str">
            <v>全員A</v>
          </cell>
          <cell r="M48" t="str">
            <v>none</v>
          </cell>
          <cell r="N48" t="str">
            <v>none</v>
          </cell>
        </row>
        <row r="49">
          <cell r="A49">
            <v>2189</v>
          </cell>
          <cell r="B49" t="str">
            <v>日本特殊化学工業（株）</v>
          </cell>
          <cell r="C49" t="str">
            <v>570-0014</v>
          </cell>
          <cell r="D49" t="str">
            <v>大阪府守口市藤田町3丁目7-7</v>
          </cell>
          <cell r="E49" t="str">
            <v>06-6902-0251</v>
          </cell>
          <cell r="F49" t="str">
            <v>none</v>
          </cell>
          <cell r="G49" t="str">
            <v>★</v>
          </cell>
        </row>
        <row r="49">
          <cell r="I49" t="str">
            <v>ご担当者</v>
          </cell>
          <cell r="J49" t="str">
            <v>none</v>
          </cell>
          <cell r="K49" t="str">
            <v>none</v>
          </cell>
          <cell r="L49" t="str">
            <v>none</v>
          </cell>
          <cell r="M49" t="str">
            <v>none</v>
          </cell>
          <cell r="N49" t="str">
            <v>none</v>
          </cell>
        </row>
        <row r="50">
          <cell r="A50">
            <v>2191</v>
          </cell>
          <cell r="B50" t="str">
            <v>松浦電機システム（株）</v>
          </cell>
          <cell r="C50" t="str">
            <v>570-0032</v>
          </cell>
          <cell r="D50" t="str">
            <v>大阪府守口市菊水通2-4-9</v>
          </cell>
          <cell r="E50" t="str">
            <v>06-6992-8724</v>
          </cell>
          <cell r="F50" t="str">
            <v>06-6997-3578</v>
          </cell>
          <cell r="G50" t="str">
            <v>★</v>
          </cell>
        </row>
        <row r="50">
          <cell r="I50" t="str">
            <v>田中</v>
          </cell>
          <cell r="J50" t="str">
            <v>none</v>
          </cell>
          <cell r="K50" t="str">
            <v>none</v>
          </cell>
          <cell r="L50" t="str">
            <v>全員A</v>
          </cell>
          <cell r="M50" t="str">
            <v>none</v>
          </cell>
          <cell r="N50" t="str">
            <v>none</v>
          </cell>
        </row>
        <row r="51">
          <cell r="A51">
            <v>2193</v>
          </cell>
          <cell r="B51" t="str">
            <v>（株）田中金属</v>
          </cell>
          <cell r="C51" t="str">
            <v>573-0005</v>
          </cell>
          <cell r="D51" t="str">
            <v>大阪府枚方市池之宮４－１２－１</v>
          </cell>
          <cell r="E51" t="str">
            <v>072-805-0321</v>
          </cell>
          <cell r="F51" t="str">
            <v>072-805-0322</v>
          </cell>
          <cell r="G51" t="str">
            <v>★</v>
          </cell>
        </row>
        <row r="51">
          <cell r="I51" t="str">
            <v>田中</v>
          </cell>
          <cell r="J51" t="str">
            <v>none</v>
          </cell>
          <cell r="K51" t="str">
            <v>none</v>
          </cell>
          <cell r="L51" t="str">
            <v>none</v>
          </cell>
          <cell r="M51" t="str">
            <v>none</v>
          </cell>
          <cell r="N51" t="str">
            <v>none</v>
          </cell>
        </row>
        <row r="52">
          <cell r="A52">
            <v>2194</v>
          </cell>
          <cell r="B52" t="str">
            <v>山岡金属工業（株）</v>
          </cell>
          <cell r="C52" t="str">
            <v>570-0041</v>
          </cell>
          <cell r="D52" t="str">
            <v>大阪府守口市東郷通2-7-30</v>
          </cell>
          <cell r="E52" t="str">
            <v>06-6996-2351</v>
          </cell>
          <cell r="F52" t="str">
            <v>06-6997-3045</v>
          </cell>
          <cell r="G52" t="str">
            <v>★</v>
          </cell>
        </row>
        <row r="52">
          <cell r="I52" t="str">
            <v>中原</v>
          </cell>
          <cell r="J52" t="str">
            <v>none</v>
          </cell>
          <cell r="K52" t="str">
            <v>none</v>
          </cell>
          <cell r="L52" t="str">
            <v>3月末で年齢を区切っている</v>
          </cell>
          <cell r="M52" t="str">
            <v>none</v>
          </cell>
          <cell r="N52" t="str">
            <v>none</v>
          </cell>
        </row>
        <row r="53">
          <cell r="A53">
            <v>2195</v>
          </cell>
          <cell r="B53" t="str">
            <v>田中熱工（株）</v>
          </cell>
          <cell r="C53" t="str">
            <v>570-0043</v>
          </cell>
          <cell r="D53" t="str">
            <v>大阪府守口市南寺方東通4-24-8</v>
          </cell>
          <cell r="E53" t="str">
            <v>06-6993-0101</v>
          </cell>
          <cell r="F53" t="str">
            <v>06-6991-1100</v>
          </cell>
          <cell r="G53" t="str">
            <v>★</v>
          </cell>
        </row>
        <row r="53">
          <cell r="I53" t="str">
            <v>金原</v>
          </cell>
          <cell r="J53" t="str">
            <v>none</v>
          </cell>
          <cell r="K53" t="str">
            <v>T05</v>
          </cell>
          <cell r="L53" t="str">
            <v>35才以上 A</v>
          </cell>
          <cell r="M53" t="str">
            <v>年２回　有機</v>
          </cell>
          <cell r="N53" t="str">
            <v>none</v>
          </cell>
        </row>
        <row r="54">
          <cell r="A54">
            <v>2197</v>
          </cell>
          <cell r="B54" t="str">
            <v>サンエス化学工業（株）</v>
          </cell>
          <cell r="C54" t="str">
            <v>571-0003</v>
          </cell>
          <cell r="D54" t="str">
            <v>大阪府門真市下馬伏140-2</v>
          </cell>
          <cell r="E54" t="str">
            <v>072-883-2341</v>
          </cell>
          <cell r="F54" t="str">
            <v>072-884-1551</v>
          </cell>
          <cell r="G54" t="str">
            <v>★</v>
          </cell>
        </row>
        <row r="54">
          <cell r="I54" t="str">
            <v>茶谷</v>
          </cell>
          <cell r="J54" t="str">
            <v>none</v>
          </cell>
          <cell r="K54" t="str">
            <v>none</v>
          </cell>
          <cell r="L54" t="str">
            <v>none</v>
          </cell>
          <cell r="M54" t="str">
            <v>none</v>
          </cell>
          <cell r="N54" t="str">
            <v>none</v>
          </cell>
        </row>
        <row r="55">
          <cell r="A55">
            <v>2199</v>
          </cell>
          <cell r="B55" t="str">
            <v>（株）徳井金型製作所</v>
          </cell>
          <cell r="C55" t="str">
            <v>572-0077</v>
          </cell>
          <cell r="D55" t="str">
            <v>大阪府寝屋川市点野3-20-26</v>
          </cell>
          <cell r="E55" t="str">
            <v>072-827-3121</v>
          </cell>
          <cell r="F55" t="str">
            <v>none</v>
          </cell>
          <cell r="G55" t="str">
            <v>☆</v>
          </cell>
        </row>
        <row r="55">
          <cell r="I55" t="str">
            <v>ご担当者</v>
          </cell>
          <cell r="J55" t="str">
            <v>none</v>
          </cell>
          <cell r="K55" t="str">
            <v>none</v>
          </cell>
          <cell r="L55" t="str">
            <v>none</v>
          </cell>
          <cell r="M55" t="str">
            <v>none</v>
          </cell>
          <cell r="N55" t="str">
            <v>none</v>
          </cell>
        </row>
        <row r="56">
          <cell r="A56">
            <v>2301</v>
          </cell>
          <cell r="B56" t="str">
            <v>（株）ノチダ</v>
          </cell>
          <cell r="C56" t="str">
            <v>581-0092</v>
          </cell>
          <cell r="D56" t="str">
            <v>大阪府八尾市老原9-30</v>
          </cell>
          <cell r="E56" t="str">
            <v>0729-94-1921</v>
          </cell>
          <cell r="F56" t="str">
            <v>0729-94-8768</v>
          </cell>
          <cell r="G56" t="str">
            <v>☆</v>
          </cell>
        </row>
        <row r="56">
          <cell r="I56" t="str">
            <v>松岡</v>
          </cell>
          <cell r="J56" t="str">
            <v>none</v>
          </cell>
          <cell r="K56" t="str">
            <v>N02</v>
          </cell>
          <cell r="L56" t="str">
            <v>35才以上 A</v>
          </cell>
          <cell r="M56" t="str">
            <v>none</v>
          </cell>
          <cell r="N56" t="str">
            <v>none</v>
          </cell>
        </row>
        <row r="57">
          <cell r="A57">
            <v>2302</v>
          </cell>
          <cell r="B57" t="str">
            <v>（株）ノチダ 滋賀工場</v>
          </cell>
          <cell r="C57" t="str">
            <v>none</v>
          </cell>
          <cell r="D57" t="str">
            <v>none</v>
          </cell>
          <cell r="E57" t="str">
            <v>0729-94-1921</v>
          </cell>
          <cell r="F57" t="str">
            <v>0729-94-8768</v>
          </cell>
          <cell r="G57" t="str">
            <v>☆</v>
          </cell>
        </row>
        <row r="57">
          <cell r="I57" t="str">
            <v>松岡</v>
          </cell>
          <cell r="J57" t="str">
            <v>none</v>
          </cell>
          <cell r="K57" t="str">
            <v>N02</v>
          </cell>
          <cell r="L57" t="str">
            <v>none</v>
          </cell>
          <cell r="M57" t="str">
            <v>担当は八尾の松岡さん</v>
          </cell>
          <cell r="N57" t="str">
            <v>none</v>
          </cell>
        </row>
        <row r="58">
          <cell r="A58">
            <v>2401</v>
          </cell>
          <cell r="B58" t="str">
            <v>（株）中道電器工業所</v>
          </cell>
          <cell r="C58" t="str">
            <v>570-0045</v>
          </cell>
          <cell r="D58" t="str">
            <v>大阪府守口市南寺方中通1-4-11</v>
          </cell>
          <cell r="E58" t="str">
            <v>06-6996-9171</v>
          </cell>
          <cell r="F58" t="str">
            <v>06-6992-0877</v>
          </cell>
          <cell r="G58" t="str">
            <v>★</v>
          </cell>
        </row>
        <row r="58">
          <cell r="I58" t="str">
            <v>尾崎</v>
          </cell>
          <cell r="J58" t="str">
            <v>none</v>
          </cell>
          <cell r="K58" t="str">
            <v>none</v>
          </cell>
          <cell r="L58" t="str">
            <v>none</v>
          </cell>
          <cell r="M58" t="str">
            <v>名簿は郵送</v>
          </cell>
          <cell r="N58" t="str">
            <v>none</v>
          </cell>
        </row>
        <row r="59">
          <cell r="A59">
            <v>2402</v>
          </cell>
          <cell r="B59" t="str">
            <v>木ノ下金属工業（株）</v>
          </cell>
          <cell r="C59" t="str">
            <v>566-0043</v>
          </cell>
          <cell r="D59" t="str">
            <v>大阪府摂津市一津屋3丁目3-1</v>
          </cell>
          <cell r="E59" t="str">
            <v>06-6349-8212</v>
          </cell>
          <cell r="F59" t="str">
            <v>06-6349-6178</v>
          </cell>
          <cell r="G59" t="str">
            <v>★</v>
          </cell>
        </row>
        <row r="59">
          <cell r="I59" t="str">
            <v>木ノ下社長</v>
          </cell>
          <cell r="J59" t="str">
            <v>none</v>
          </cell>
          <cell r="K59" t="str">
            <v>none</v>
          </cell>
          <cell r="L59" t="str">
            <v>全員A＋鉛</v>
          </cell>
          <cell r="M59" t="str">
            <v>A＋鉛：\10.500</v>
          </cell>
          <cell r="N59" t="str">
            <v>none</v>
          </cell>
        </row>
        <row r="60">
          <cell r="A60">
            <v>2403</v>
          </cell>
          <cell r="B60" t="str">
            <v>写真工業（株）</v>
          </cell>
          <cell r="C60" t="str">
            <v>570-0015</v>
          </cell>
          <cell r="D60" t="str">
            <v>大阪府守口市梶町4-52-10</v>
          </cell>
          <cell r="E60" t="str">
            <v>06-6901-2149</v>
          </cell>
          <cell r="F60" t="str">
            <v>06-6905-5762</v>
          </cell>
          <cell r="G60" t="str">
            <v>★</v>
          </cell>
        </row>
        <row r="60">
          <cell r="I60" t="str">
            <v>ご担当者</v>
          </cell>
          <cell r="J60" t="str">
            <v>none</v>
          </cell>
          <cell r="K60" t="str">
            <v>none</v>
          </cell>
          <cell r="L60" t="str">
            <v>none</v>
          </cell>
          <cell r="M60" t="str">
            <v>none</v>
          </cell>
          <cell r="N60" t="str">
            <v>none</v>
          </cell>
        </row>
        <row r="61">
          <cell r="A61">
            <v>2405</v>
          </cell>
          <cell r="B61" t="str">
            <v>（株）セザキ</v>
          </cell>
          <cell r="C61" t="str">
            <v>571-0006</v>
          </cell>
          <cell r="D61" t="str">
            <v>大阪府門真市四宮3-4-3</v>
          </cell>
          <cell r="E61" t="str">
            <v>06-6903-9774</v>
          </cell>
          <cell r="F61" t="str">
            <v>06-6903-9776</v>
          </cell>
          <cell r="G61" t="str">
            <v>★</v>
          </cell>
        </row>
        <row r="61">
          <cell r="I61" t="str">
            <v>石川</v>
          </cell>
          <cell r="J61" t="str">
            <v>none</v>
          </cell>
          <cell r="K61" t="str">
            <v>none</v>
          </cell>
          <cell r="L61" t="str">
            <v>35才以上A</v>
          </cell>
          <cell r="M61" t="str">
            <v>若干名 成（胃抜き）ありＦＡＸ06-6903-9776</v>
          </cell>
          <cell r="N61" t="str">
            <v>none</v>
          </cell>
        </row>
        <row r="62">
          <cell r="A62">
            <v>2406</v>
          </cell>
          <cell r="B62" t="str">
            <v>幸福産業（株）</v>
          </cell>
          <cell r="C62" t="str">
            <v>571-0066</v>
          </cell>
          <cell r="D62" t="str">
            <v>大阪府門真市幸福町16-10</v>
          </cell>
          <cell r="E62" t="str">
            <v>06-6902-3254</v>
          </cell>
          <cell r="F62" t="str">
            <v>06-6902-0061</v>
          </cell>
          <cell r="G62" t="str">
            <v>★</v>
          </cell>
        </row>
        <row r="62">
          <cell r="I62" t="str">
            <v>田代</v>
          </cell>
          <cell r="J62" t="str">
            <v>none</v>
          </cell>
          <cell r="K62" t="str">
            <v>K02</v>
          </cell>
          <cell r="L62" t="str">
            <v>none</v>
          </cell>
          <cell r="M62" t="str">
            <v>none</v>
          </cell>
          <cell r="N62" t="str">
            <v>none</v>
          </cell>
        </row>
        <row r="63">
          <cell r="A63">
            <v>2407</v>
          </cell>
          <cell r="B63" t="str">
            <v>（株）シモダ</v>
          </cell>
          <cell r="C63" t="str">
            <v>571-0017</v>
          </cell>
          <cell r="D63" t="str">
            <v>大阪府門真市四宮1-2-3</v>
          </cell>
          <cell r="E63" t="str">
            <v>072-882-5778</v>
          </cell>
          <cell r="F63" t="str">
            <v>072-884-0100</v>
          </cell>
          <cell r="G63" t="str">
            <v>☆</v>
          </cell>
        </row>
        <row r="63">
          <cell r="I63" t="str">
            <v>中村</v>
          </cell>
          <cell r="J63" t="str">
            <v>none</v>
          </cell>
          <cell r="K63" t="str">
            <v>Ｓ04</v>
          </cell>
          <cell r="L63" t="str">
            <v>全員A</v>
          </cell>
          <cell r="M63" t="str">
            <v>none</v>
          </cell>
          <cell r="N63" t="str">
            <v>none</v>
          </cell>
        </row>
        <row r="64">
          <cell r="A64">
            <v>2409</v>
          </cell>
          <cell r="B64" t="str">
            <v>（株）大洋システム</v>
          </cell>
          <cell r="C64" t="str">
            <v>571-0030</v>
          </cell>
          <cell r="D64" t="str">
            <v>大阪府門真市末広町7-8</v>
          </cell>
          <cell r="E64" t="str">
            <v>06-6905-3411</v>
          </cell>
          <cell r="F64" t="str">
            <v>06-6905-3412</v>
          </cell>
          <cell r="G64" t="str">
            <v>★</v>
          </cell>
        </row>
        <row r="64">
          <cell r="I64" t="str">
            <v>生田</v>
          </cell>
          <cell r="J64" t="str">
            <v>none</v>
          </cell>
          <cell r="K64" t="str">
            <v>none</v>
          </cell>
          <cell r="L64" t="str">
            <v>none</v>
          </cell>
          <cell r="M64" t="str">
            <v>none</v>
          </cell>
          <cell r="N64" t="str">
            <v>none</v>
          </cell>
        </row>
        <row r="65">
          <cell r="A65">
            <v>2412</v>
          </cell>
          <cell r="B65" t="str">
            <v>（株）日恵製作所</v>
          </cell>
          <cell r="C65" t="str">
            <v>571-0043</v>
          </cell>
          <cell r="D65" t="str">
            <v>大阪府門真市桑才新町33-9</v>
          </cell>
          <cell r="E65" t="str">
            <v>06-6908-6930</v>
          </cell>
          <cell r="F65" t="str">
            <v>none</v>
          </cell>
          <cell r="G65" t="str">
            <v>★</v>
          </cell>
        </row>
        <row r="65">
          <cell r="I65" t="str">
            <v>ご担当者</v>
          </cell>
          <cell r="J65" t="str">
            <v>none</v>
          </cell>
          <cell r="K65" t="str">
            <v>none</v>
          </cell>
          <cell r="L65" t="str">
            <v>none</v>
          </cell>
          <cell r="M65" t="str">
            <v>none</v>
          </cell>
          <cell r="N65" t="str">
            <v>none</v>
          </cell>
        </row>
        <row r="66">
          <cell r="A66">
            <v>2414</v>
          </cell>
          <cell r="B66" t="str">
            <v>能美工業（株）</v>
          </cell>
          <cell r="C66" t="str">
            <v>570-0032</v>
          </cell>
          <cell r="D66" t="str">
            <v>大阪府守口市菊水通3-11-17</v>
          </cell>
          <cell r="E66" t="str">
            <v>06-6996-9251</v>
          </cell>
          <cell r="F66" t="str">
            <v>06-6996-5351</v>
          </cell>
          <cell r="G66" t="str">
            <v>★</v>
          </cell>
        </row>
        <row r="66">
          <cell r="I66" t="str">
            <v>河田</v>
          </cell>
          <cell r="J66" t="str">
            <v>none</v>
          </cell>
          <cell r="K66" t="str">
            <v>none</v>
          </cell>
          <cell r="L66" t="str">
            <v>35才以上A</v>
          </cell>
          <cell r="M66" t="str">
            <v>none</v>
          </cell>
          <cell r="N66" t="str">
            <v>none</v>
          </cell>
        </row>
        <row r="67">
          <cell r="A67">
            <v>2415</v>
          </cell>
          <cell r="B67" t="str">
            <v>千成産業（株）</v>
          </cell>
          <cell r="C67" t="str">
            <v>571-0041</v>
          </cell>
          <cell r="D67" t="str">
            <v>大阪府門真市柳町15-1</v>
          </cell>
          <cell r="E67" t="str">
            <v>06-6909-0281</v>
          </cell>
          <cell r="F67" t="str">
            <v>06-6908-7319</v>
          </cell>
          <cell r="G67" t="str">
            <v>★</v>
          </cell>
        </row>
        <row r="67">
          <cell r="I67" t="str">
            <v>山本</v>
          </cell>
          <cell r="J67" t="str">
            <v>none</v>
          </cell>
          <cell r="K67" t="str">
            <v>none</v>
          </cell>
          <cell r="L67" t="str">
            <v>全員A</v>
          </cell>
          <cell r="M67" t="str">
            <v>none</v>
          </cell>
          <cell r="N67" t="str">
            <v>none</v>
          </cell>
        </row>
        <row r="68">
          <cell r="A68">
            <v>2416</v>
          </cell>
          <cell r="B68" t="str">
            <v>（株）東テスティパル</v>
          </cell>
          <cell r="C68" t="str">
            <v>571-0045</v>
          </cell>
          <cell r="D68" t="str">
            <v>大阪府門真市殿島町6-1</v>
          </cell>
          <cell r="E68" t="str">
            <v>06-6909-8181</v>
          </cell>
          <cell r="F68" t="str">
            <v>06-6909-7509</v>
          </cell>
          <cell r="G68" t="str">
            <v>★</v>
          </cell>
        </row>
        <row r="68">
          <cell r="I68" t="str">
            <v>総務部　井上</v>
          </cell>
          <cell r="J68" t="str">
            <v>none</v>
          </cell>
          <cell r="K68" t="str">
            <v>none</v>
          </cell>
          <cell r="L68" t="str">
            <v>35才以上A</v>
          </cell>
          <cell r="M68" t="str">
            <v>none</v>
          </cell>
          <cell r="N68" t="str">
            <v>none</v>
          </cell>
        </row>
        <row r="69">
          <cell r="A69">
            <v>2420</v>
          </cell>
          <cell r="B69" t="str">
            <v>（株）高橋電器製作所</v>
          </cell>
          <cell r="C69" t="str">
            <v>570-0023</v>
          </cell>
          <cell r="D69" t="str">
            <v>大阪府守口市日向町8-7</v>
          </cell>
          <cell r="E69" t="str">
            <v>06-6991-2678</v>
          </cell>
          <cell r="F69" t="str">
            <v>06-6992-1073</v>
          </cell>
          <cell r="G69" t="str">
            <v>★</v>
          </cell>
        </row>
        <row r="69">
          <cell r="I69" t="str">
            <v>高橋</v>
          </cell>
          <cell r="J69" t="str">
            <v>none</v>
          </cell>
          <cell r="K69" t="str">
            <v>none</v>
          </cell>
          <cell r="L69" t="str">
            <v>none</v>
          </cell>
          <cell r="M69" t="str">
            <v>none</v>
          </cell>
          <cell r="N69" t="str">
            <v>none</v>
          </cell>
        </row>
        <row r="70">
          <cell r="A70">
            <v>2438</v>
          </cell>
          <cell r="B70" t="str">
            <v>親和電気（株）</v>
          </cell>
          <cell r="C70" t="str">
            <v>570-0043</v>
          </cell>
          <cell r="D70" t="str">
            <v>大阪府守口市南寺方東通4-2-18</v>
          </cell>
          <cell r="E70" t="str">
            <v>06-6998-8351</v>
          </cell>
          <cell r="F70" t="str">
            <v>06-6998-8355</v>
          </cell>
          <cell r="G70" t="str">
            <v>★</v>
          </cell>
        </row>
        <row r="70">
          <cell r="I70" t="str">
            <v>永原</v>
          </cell>
          <cell r="J70" t="str">
            <v>none</v>
          </cell>
          <cell r="K70" t="str">
            <v>none</v>
          </cell>
          <cell r="L70" t="str">
            <v>34才以上A</v>
          </cell>
          <cell r="M70" t="str">
            <v>年２回</v>
          </cell>
          <cell r="N70" t="str">
            <v>none</v>
          </cell>
        </row>
        <row r="71">
          <cell r="A71">
            <v>2439</v>
          </cell>
          <cell r="B71" t="str">
            <v>日本プラテック（株）</v>
          </cell>
          <cell r="C71" t="str">
            <v>570-0043</v>
          </cell>
          <cell r="D71" t="str">
            <v>大阪府守口市南寺方東通3-13-23</v>
          </cell>
          <cell r="E71" t="str">
            <v>06-6993-2931</v>
          </cell>
          <cell r="F71" t="str">
            <v>06-6993-2934</v>
          </cell>
          <cell r="G71" t="str">
            <v>★</v>
          </cell>
        </row>
        <row r="71">
          <cell r="I71" t="str">
            <v>相谷</v>
          </cell>
          <cell r="J71" t="str">
            <v>none</v>
          </cell>
          <cell r="K71" t="str">
            <v>none</v>
          </cell>
          <cell r="L71" t="str">
            <v>35才以上A</v>
          </cell>
          <cell r="M71" t="str">
            <v>none</v>
          </cell>
          <cell r="N71" t="str">
            <v>none</v>
          </cell>
        </row>
        <row r="72">
          <cell r="A72">
            <v>2440</v>
          </cell>
          <cell r="B72" t="str">
            <v>三油倉庫（株）</v>
          </cell>
          <cell r="C72" t="str">
            <v>571-0043</v>
          </cell>
          <cell r="D72" t="str">
            <v>大阪府門真市桑才新町23-4</v>
          </cell>
          <cell r="E72" t="str">
            <v>06-6908-6400</v>
          </cell>
          <cell r="F72" t="str">
            <v>06-6908-4849</v>
          </cell>
          <cell r="G72" t="str">
            <v>☆</v>
          </cell>
        </row>
        <row r="72">
          <cell r="I72" t="str">
            <v>与那覇</v>
          </cell>
          <cell r="J72" t="str">
            <v>none</v>
          </cell>
          <cell r="K72" t="str">
            <v>none</v>
          </cell>
          <cell r="L72" t="str">
            <v>全員A</v>
          </cell>
          <cell r="M72" t="str">
            <v>none</v>
          </cell>
          <cell r="N72" t="str">
            <v>none</v>
          </cell>
        </row>
        <row r="73">
          <cell r="A73">
            <v>2442</v>
          </cell>
          <cell r="B73" t="str">
            <v>（株）柏原歯車製作所</v>
          </cell>
          <cell r="C73" t="str">
            <v>572-0819</v>
          </cell>
          <cell r="D73" t="str">
            <v>大阪府寝屋川市大成町19-6</v>
          </cell>
          <cell r="E73" t="str">
            <v>072-823-0405</v>
          </cell>
          <cell r="F73" t="str">
            <v>072-821-3432</v>
          </cell>
          <cell r="G73" t="str">
            <v>☆</v>
          </cell>
        </row>
        <row r="73">
          <cell r="I73" t="str">
            <v>西原</v>
          </cell>
          <cell r="J73" t="str">
            <v>none</v>
          </cell>
          <cell r="K73" t="str">
            <v>none</v>
          </cell>
          <cell r="L73" t="str">
            <v>none</v>
          </cell>
          <cell r="M73" t="str">
            <v>none</v>
          </cell>
          <cell r="N73" t="str">
            <v>none</v>
          </cell>
        </row>
        <row r="74">
          <cell r="A74">
            <v>2447</v>
          </cell>
          <cell r="B74" t="str">
            <v>日動工業（株）</v>
          </cell>
          <cell r="C74" t="str">
            <v>570-0002</v>
          </cell>
          <cell r="D74" t="str">
            <v>大阪府守口市佐太中町6-47-７</v>
          </cell>
          <cell r="E74" t="str">
            <v>06-6905-6591</v>
          </cell>
          <cell r="F74" t="str">
            <v>06-6905-6922</v>
          </cell>
          <cell r="G74" t="str">
            <v>★</v>
          </cell>
        </row>
        <row r="74">
          <cell r="I74" t="str">
            <v>増田</v>
          </cell>
          <cell r="J74" t="str">
            <v>none</v>
          </cell>
          <cell r="K74" t="str">
            <v>none</v>
          </cell>
          <cell r="L74" t="str">
            <v>35才以上Ａ　　　B：全員採血</v>
          </cell>
          <cell r="M74" t="str">
            <v>６月２０日までの日付で請求書出す</v>
          </cell>
          <cell r="N74" t="str">
            <v>none</v>
          </cell>
        </row>
        <row r="75">
          <cell r="A75">
            <v>2448</v>
          </cell>
          <cell r="B75" t="str">
            <v>（株）三ツ川工業所</v>
          </cell>
          <cell r="C75" t="str">
            <v>574-0064</v>
          </cell>
          <cell r="D75" t="str">
            <v>大阪府大東市御領3-1-11</v>
          </cell>
          <cell r="E75" t="str">
            <v>072-875-2255</v>
          </cell>
          <cell r="F75" t="str">
            <v>072-871-1067</v>
          </cell>
          <cell r="G75" t="str">
            <v>☆</v>
          </cell>
        </row>
        <row r="75">
          <cell r="I75" t="str">
            <v>丸本</v>
          </cell>
          <cell r="J75" t="str">
            <v>none</v>
          </cell>
          <cell r="K75" t="str">
            <v>none</v>
          </cell>
          <cell r="L75" t="str">
            <v>none</v>
          </cell>
          <cell r="M75" t="str">
            <v>none</v>
          </cell>
          <cell r="N75" t="str">
            <v>none</v>
          </cell>
        </row>
        <row r="76">
          <cell r="A76">
            <v>2449</v>
          </cell>
          <cell r="B76" t="str">
            <v>ミワ住建</v>
          </cell>
          <cell r="C76" t="str">
            <v>577-0045</v>
          </cell>
          <cell r="D76" t="str">
            <v>大阪府東大阪市西堤本通東3-1-30</v>
          </cell>
          <cell r="E76" t="str">
            <v>06-6784-4311</v>
          </cell>
          <cell r="F76" t="str">
            <v>06-6784-4312</v>
          </cell>
        </row>
        <row r="76">
          <cell r="I76" t="str">
            <v>首藤</v>
          </cell>
          <cell r="J76" t="str">
            <v>none</v>
          </cell>
          <cell r="K76" t="str">
            <v>T03</v>
          </cell>
          <cell r="L76" t="str">
            <v>none</v>
          </cell>
          <cell r="M76" t="str">
            <v>じん肺</v>
          </cell>
          <cell r="N76" t="str">
            <v>none</v>
          </cell>
        </row>
        <row r="77">
          <cell r="A77">
            <v>2450</v>
          </cell>
          <cell r="B77" t="str">
            <v>奥田工業</v>
          </cell>
          <cell r="C77" t="str">
            <v>none</v>
          </cell>
          <cell r="D77" t="str">
            <v>none</v>
          </cell>
          <cell r="E77" t="str">
            <v>none</v>
          </cell>
          <cell r="F77" t="str">
            <v>none</v>
          </cell>
        </row>
        <row r="77">
          <cell r="I77" t="str">
            <v>ご担当者</v>
          </cell>
          <cell r="J77" t="str">
            <v>none</v>
          </cell>
          <cell r="K77" t="str">
            <v>T03</v>
          </cell>
          <cell r="L77" t="str">
            <v>none</v>
          </cell>
          <cell r="M77" t="str">
            <v>じん肺</v>
          </cell>
          <cell r="N77" t="str">
            <v>none</v>
          </cell>
        </row>
        <row r="78">
          <cell r="A78">
            <v>2451</v>
          </cell>
          <cell r="B78" t="str">
            <v>エクステリアセイコー</v>
          </cell>
          <cell r="C78" t="str">
            <v>559-0022</v>
          </cell>
          <cell r="D78" t="str">
            <v>大阪府大阪市住之江区緑木２－２－１２フタバプラザ４０６号</v>
          </cell>
          <cell r="E78" t="str">
            <v>06-6681-6662</v>
          </cell>
          <cell r="F78" t="str">
            <v>none</v>
          </cell>
          <cell r="G78" t="str">
            <v>☆</v>
          </cell>
        </row>
        <row r="78">
          <cell r="I78" t="str">
            <v>池田</v>
          </cell>
          <cell r="J78" t="str">
            <v>none</v>
          </cell>
          <cell r="K78" t="str">
            <v>T03</v>
          </cell>
          <cell r="L78" t="str">
            <v>none</v>
          </cell>
          <cell r="M78" t="str">
            <v>じん肺</v>
          </cell>
          <cell r="N78" t="str">
            <v>none</v>
          </cell>
        </row>
        <row r="79">
          <cell r="A79">
            <v>2452</v>
          </cell>
          <cell r="B79" t="str">
            <v>平井サッシ工業（株）</v>
          </cell>
          <cell r="C79" t="str">
            <v>577-0062</v>
          </cell>
          <cell r="D79" t="str">
            <v>大阪府東大阪市森河内東2-20-2</v>
          </cell>
          <cell r="E79" t="str">
            <v>06-6783-1535</v>
          </cell>
          <cell r="F79" t="str">
            <v>06-6783-1542</v>
          </cell>
          <cell r="G79" t="str">
            <v>☆</v>
          </cell>
        </row>
        <row r="79">
          <cell r="I79" t="str">
            <v>山住</v>
          </cell>
          <cell r="J79" t="str">
            <v>none</v>
          </cell>
          <cell r="K79" t="str">
            <v>T03</v>
          </cell>
          <cell r="L79" t="str">
            <v>none</v>
          </cell>
          <cell r="M79" t="str">
            <v>じん肺</v>
          </cell>
          <cell r="N79" t="str">
            <v>none</v>
          </cell>
        </row>
        <row r="80">
          <cell r="A80">
            <v>2453</v>
          </cell>
          <cell r="B80" t="str">
            <v>（有）三友工業</v>
          </cell>
          <cell r="C80" t="str">
            <v>571-0046</v>
          </cell>
          <cell r="D80" t="str">
            <v>大阪府門真市本町42-1-205</v>
          </cell>
          <cell r="E80" t="str">
            <v>06-6902-9080</v>
          </cell>
          <cell r="F80" t="str">
            <v>06-6902-9080</v>
          </cell>
          <cell r="G80" t="str">
            <v>☆</v>
          </cell>
        </row>
        <row r="80">
          <cell r="I80" t="str">
            <v>清田</v>
          </cell>
          <cell r="J80" t="str">
            <v>none</v>
          </cell>
          <cell r="K80" t="str">
            <v>T03</v>
          </cell>
          <cell r="L80" t="str">
            <v>none</v>
          </cell>
          <cell r="M80" t="str">
            <v>じん肺</v>
          </cell>
          <cell r="N80" t="str">
            <v>none</v>
          </cell>
        </row>
        <row r="81">
          <cell r="A81">
            <v>2454</v>
          </cell>
          <cell r="B81" t="str">
            <v>（有）スリーAネットワーク</v>
          </cell>
          <cell r="C81" t="str">
            <v>570-0014</v>
          </cell>
          <cell r="D81" t="str">
            <v>大阪府守口市東郷通３丁目１－９</v>
          </cell>
          <cell r="E81" t="str">
            <v>06-6997-6223</v>
          </cell>
          <cell r="F81" t="str">
            <v>none</v>
          </cell>
          <cell r="G81" t="str">
            <v>☆</v>
          </cell>
        </row>
        <row r="81">
          <cell r="I81" t="str">
            <v>清田</v>
          </cell>
          <cell r="J81" t="str">
            <v>none</v>
          </cell>
          <cell r="K81" t="str">
            <v>T03</v>
          </cell>
          <cell r="L81" t="str">
            <v>none</v>
          </cell>
          <cell r="M81" t="str">
            <v>じん肺</v>
          </cell>
          <cell r="N81" t="str">
            <v>none</v>
          </cell>
        </row>
        <row r="82">
          <cell r="A82">
            <v>2456</v>
          </cell>
          <cell r="B82" t="str">
            <v>長田工業</v>
          </cell>
          <cell r="C82" t="str">
            <v>572-0039</v>
          </cell>
          <cell r="D82" t="str">
            <v>大阪府寝屋川市池田1-10-53</v>
          </cell>
          <cell r="E82" t="str">
            <v>072-827-8510</v>
          </cell>
          <cell r="F82" t="str">
            <v>none</v>
          </cell>
          <cell r="G82" t="str">
            <v>☆</v>
          </cell>
        </row>
        <row r="82">
          <cell r="I82" t="str">
            <v>長田</v>
          </cell>
          <cell r="J82" t="str">
            <v>none</v>
          </cell>
          <cell r="K82" t="str">
            <v>T03</v>
          </cell>
          <cell r="L82" t="str">
            <v>none</v>
          </cell>
          <cell r="M82" t="str">
            <v>じん肺</v>
          </cell>
          <cell r="N82" t="str">
            <v>none</v>
          </cell>
        </row>
        <row r="83">
          <cell r="A83">
            <v>2457</v>
          </cell>
          <cell r="B83" t="str">
            <v>マルカ建機（株）</v>
          </cell>
          <cell r="C83" t="str">
            <v>571-0017</v>
          </cell>
          <cell r="D83" t="str">
            <v>大阪府門真市四宮3丁目2番35号</v>
          </cell>
          <cell r="E83" t="str">
            <v>072-882-1212</v>
          </cell>
          <cell r="F83" t="str">
            <v>072-884-2611</v>
          </cell>
          <cell r="G83" t="str">
            <v>☆</v>
          </cell>
        </row>
        <row r="83">
          <cell r="I83" t="str">
            <v>太田</v>
          </cell>
          <cell r="J83" t="str">
            <v>none</v>
          </cell>
          <cell r="K83" t="str">
            <v>none</v>
          </cell>
          <cell r="L83" t="str">
            <v>全員A</v>
          </cell>
          <cell r="M83" t="str">
            <v>none</v>
          </cell>
          <cell r="N83" t="str">
            <v>none</v>
          </cell>
        </row>
        <row r="84">
          <cell r="A84">
            <v>2458</v>
          </cell>
          <cell r="B84" t="str">
            <v>日生自動車工業（株）</v>
          </cell>
          <cell r="C84" t="str">
            <v>570-0002</v>
          </cell>
          <cell r="D84" t="str">
            <v>大阪府守口市佐太中町4-2-18</v>
          </cell>
          <cell r="E84" t="str">
            <v>06-6901-2301</v>
          </cell>
          <cell r="F84" t="str">
            <v>06-6901-0302</v>
          </cell>
          <cell r="G84" t="str">
            <v>★</v>
          </cell>
        </row>
        <row r="84">
          <cell r="I84" t="str">
            <v>伊達</v>
          </cell>
          <cell r="J84" t="str">
            <v>none</v>
          </cell>
          <cell r="K84" t="str">
            <v>none</v>
          </cell>
          <cell r="L84" t="str">
            <v>none</v>
          </cell>
          <cell r="M84" t="str">
            <v>none</v>
          </cell>
          <cell r="N84" t="str">
            <v>none</v>
          </cell>
        </row>
        <row r="85">
          <cell r="A85">
            <v>2460</v>
          </cell>
          <cell r="B85" t="str">
            <v>（株）メック電子</v>
          </cell>
          <cell r="C85" t="str">
            <v>571-0014</v>
          </cell>
          <cell r="D85" t="str">
            <v>大阪府門真市千石西町6-3</v>
          </cell>
          <cell r="E85" t="str">
            <v>072-883-0497</v>
          </cell>
          <cell r="F85" t="str">
            <v>072-884-1259</v>
          </cell>
          <cell r="G85" t="str">
            <v>★</v>
          </cell>
        </row>
        <row r="85">
          <cell r="I85" t="str">
            <v>杉坂</v>
          </cell>
          <cell r="J85" t="str">
            <v>none</v>
          </cell>
          <cell r="K85" t="str">
            <v>none</v>
          </cell>
          <cell r="L85" t="str">
            <v>none</v>
          </cell>
          <cell r="M85" t="str">
            <v>none</v>
          </cell>
          <cell r="N85" t="str">
            <v>none</v>
          </cell>
        </row>
        <row r="86">
          <cell r="A86">
            <v>2461</v>
          </cell>
          <cell r="B86" t="str">
            <v>寺澤昭洋税理士事務所</v>
          </cell>
          <cell r="C86" t="str">
            <v>570-0079</v>
          </cell>
          <cell r="D86" t="str">
            <v>大阪府守口市金下町2-1-5</v>
          </cell>
          <cell r="E86" t="str">
            <v>06-6993-6535</v>
          </cell>
          <cell r="F86" t="str">
            <v>06-6996-6047</v>
          </cell>
          <cell r="G86" t="str">
            <v>★</v>
          </cell>
        </row>
        <row r="86">
          <cell r="I86" t="str">
            <v>寺澤</v>
          </cell>
          <cell r="J86" t="str">
            <v>none</v>
          </cell>
          <cell r="K86" t="str">
            <v>none</v>
          </cell>
          <cell r="L86" t="str">
            <v>none</v>
          </cell>
          <cell r="M86" t="str">
            <v>none</v>
          </cell>
          <cell r="N86" t="str">
            <v>none</v>
          </cell>
        </row>
        <row r="87">
          <cell r="A87">
            <v>2468</v>
          </cell>
          <cell r="B87" t="str">
            <v>守口空調設備（株）</v>
          </cell>
          <cell r="C87" t="str">
            <v>535-0021</v>
          </cell>
          <cell r="D87" t="str">
            <v>大阪府大阪市旭区清水4-3-37 サンファミリーⅡ</v>
          </cell>
          <cell r="E87" t="str">
            <v>06-6954-6050</v>
          </cell>
          <cell r="F87" t="str">
            <v>06-6954-7111</v>
          </cell>
          <cell r="G87" t="str">
            <v>★</v>
          </cell>
        </row>
        <row r="87">
          <cell r="I87" t="str">
            <v>加藤</v>
          </cell>
          <cell r="J87" t="str">
            <v>none</v>
          </cell>
          <cell r="K87" t="str">
            <v>none</v>
          </cell>
          <cell r="L87" t="str">
            <v>none</v>
          </cell>
          <cell r="M87" t="str">
            <v>none</v>
          </cell>
          <cell r="N87" t="str">
            <v>none</v>
          </cell>
        </row>
        <row r="88">
          <cell r="A88">
            <v>2469</v>
          </cell>
          <cell r="B88" t="str">
            <v>（株）人見工業所</v>
          </cell>
          <cell r="C88" t="str">
            <v>570-0033</v>
          </cell>
          <cell r="D88" t="str">
            <v>大阪府守口市大宮通1丁目6-19</v>
          </cell>
          <cell r="E88" t="str">
            <v>06-6991-3440</v>
          </cell>
          <cell r="F88" t="str">
            <v>06-6991-1797</v>
          </cell>
          <cell r="G88" t="str">
            <v>★</v>
          </cell>
        </row>
        <row r="88">
          <cell r="I88" t="str">
            <v>人見</v>
          </cell>
          <cell r="J88" t="str">
            <v>none</v>
          </cell>
          <cell r="K88" t="str">
            <v>none</v>
          </cell>
          <cell r="L88" t="str">
            <v>none</v>
          </cell>
          <cell r="M88" t="str">
            <v>電話不通</v>
          </cell>
          <cell r="N88" t="str">
            <v>none</v>
          </cell>
        </row>
        <row r="89">
          <cell r="A89">
            <v>2470</v>
          </cell>
          <cell r="B89" t="str">
            <v>（株）祐和社</v>
          </cell>
          <cell r="C89" t="str">
            <v>570-0042</v>
          </cell>
          <cell r="D89" t="str">
            <v>大阪府守口市寺方錦通2-11-22</v>
          </cell>
          <cell r="E89" t="str">
            <v>06-6992-0466</v>
          </cell>
          <cell r="F89" t="str">
            <v>06-6992-1271</v>
          </cell>
          <cell r="G89" t="str">
            <v>★</v>
          </cell>
        </row>
        <row r="89">
          <cell r="I89" t="str">
            <v>向山</v>
          </cell>
          <cell r="J89" t="str">
            <v>none</v>
          </cell>
          <cell r="K89" t="str">
            <v>none</v>
          </cell>
          <cell r="L89" t="str">
            <v>none</v>
          </cell>
          <cell r="M89" t="str">
            <v>none</v>
          </cell>
          <cell r="N89" t="str">
            <v>none</v>
          </cell>
        </row>
        <row r="90">
          <cell r="A90">
            <v>2473</v>
          </cell>
          <cell r="B90" t="str">
            <v>総和工業（株）</v>
          </cell>
          <cell r="C90" t="str">
            <v>571-0035</v>
          </cell>
          <cell r="D90" t="str">
            <v>大阪府門真市桑才248</v>
          </cell>
          <cell r="E90" t="str">
            <v>072-883-6151</v>
          </cell>
          <cell r="F90" t="str">
            <v>072-883-6644</v>
          </cell>
          <cell r="G90" t="str">
            <v>★</v>
          </cell>
        </row>
        <row r="90">
          <cell r="I90" t="str">
            <v>岡村</v>
          </cell>
          <cell r="J90" t="str">
            <v>none</v>
          </cell>
          <cell r="K90" t="str">
            <v>none</v>
          </cell>
          <cell r="L90" t="str">
            <v>none</v>
          </cell>
          <cell r="M90" t="str">
            <v>none</v>
          </cell>
          <cell r="N90" t="str">
            <v>none</v>
          </cell>
        </row>
        <row r="91">
          <cell r="A91">
            <v>2475</v>
          </cell>
          <cell r="B91" t="str">
            <v>大阪満工業（株）</v>
          </cell>
          <cell r="C91" t="str">
            <v>570-0011</v>
          </cell>
          <cell r="D91" t="str">
            <v>大阪府守口市金田町2-28-28</v>
          </cell>
          <cell r="E91" t="str">
            <v>06-6905-1597</v>
          </cell>
          <cell r="F91" t="str">
            <v>06-6902-2639</v>
          </cell>
          <cell r="G91" t="str">
            <v>★</v>
          </cell>
        </row>
        <row r="91">
          <cell r="I91" t="str">
            <v>山本</v>
          </cell>
          <cell r="J91" t="str">
            <v>none</v>
          </cell>
          <cell r="K91" t="str">
            <v>none</v>
          </cell>
          <cell r="L91" t="str">
            <v>none</v>
          </cell>
          <cell r="M91" t="str">
            <v>none</v>
          </cell>
          <cell r="N91" t="str">
            <v>none</v>
          </cell>
        </row>
        <row r="92">
          <cell r="A92">
            <v>2476</v>
          </cell>
          <cell r="B92" t="str">
            <v>山県刃物工業所</v>
          </cell>
          <cell r="C92" t="str">
            <v>570-0002</v>
          </cell>
          <cell r="D92" t="str">
            <v>大阪府守口市佐太中町1-10-17</v>
          </cell>
          <cell r="E92" t="str">
            <v>06-6905-7240</v>
          </cell>
          <cell r="F92" t="str">
            <v>06-6905-6040</v>
          </cell>
          <cell r="G92" t="str">
            <v>★</v>
          </cell>
        </row>
        <row r="92">
          <cell r="I92" t="str">
            <v>山県</v>
          </cell>
          <cell r="J92" t="str">
            <v>none</v>
          </cell>
          <cell r="K92" t="str">
            <v>none</v>
          </cell>
          <cell r="L92" t="str">
            <v>none</v>
          </cell>
          <cell r="M92" t="str">
            <v>none</v>
          </cell>
          <cell r="N92" t="str">
            <v>none</v>
          </cell>
        </row>
        <row r="93">
          <cell r="A93">
            <v>2477</v>
          </cell>
          <cell r="B93" t="str">
            <v>（株）アクア・エース</v>
          </cell>
          <cell r="C93" t="str">
            <v>570-0032</v>
          </cell>
          <cell r="D93" t="str">
            <v>大阪府守口市菊水通4-1-3</v>
          </cell>
          <cell r="E93" t="str">
            <v>06-6997-2300</v>
          </cell>
          <cell r="F93" t="str">
            <v>06-6991-6487</v>
          </cell>
          <cell r="G93" t="str">
            <v>★</v>
          </cell>
        </row>
        <row r="93">
          <cell r="I93" t="str">
            <v>ご担当者</v>
          </cell>
          <cell r="J93" t="str">
            <v>none</v>
          </cell>
          <cell r="K93" t="str">
            <v>none</v>
          </cell>
          <cell r="L93" t="str">
            <v>none</v>
          </cell>
          <cell r="M93" t="str">
            <v>none</v>
          </cell>
          <cell r="N93" t="str">
            <v>none</v>
          </cell>
        </row>
        <row r="94">
          <cell r="A94">
            <v>2478</v>
          </cell>
          <cell r="B94" t="str">
            <v>双葉電気通信（株）本社</v>
          </cell>
          <cell r="C94" t="str">
            <v>530-0035</v>
          </cell>
          <cell r="D94" t="str">
            <v>大阪府大阪市北区同心2-3-1</v>
          </cell>
          <cell r="E94" t="str">
            <v>06-6358-3355</v>
          </cell>
          <cell r="F94" t="str">
            <v>06-6353-8095</v>
          </cell>
          <cell r="G94" t="str">
            <v>☆</v>
          </cell>
        </row>
        <row r="94">
          <cell r="I94" t="str">
            <v>島田</v>
          </cell>
          <cell r="J94" t="str">
            <v>none</v>
          </cell>
          <cell r="K94" t="str">
            <v>F01</v>
          </cell>
          <cell r="L94" t="str">
            <v>B：全員採血</v>
          </cell>
          <cell r="M94" t="str">
            <v>胸部：直接。双葉電気通信㈱協力会社</v>
          </cell>
          <cell r="N94" t="str">
            <v>none</v>
          </cell>
        </row>
        <row r="95">
          <cell r="A95">
            <v>2479</v>
          </cell>
          <cell r="B95" t="str">
            <v>(有)片山通信</v>
          </cell>
          <cell r="C95" t="str">
            <v>560-0085</v>
          </cell>
          <cell r="D95" t="str">
            <v>大阪府豊中市上新田4-26-1-604</v>
          </cell>
          <cell r="E95" t="str">
            <v>06-6832-5621</v>
          </cell>
          <cell r="F95" t="str">
            <v>06-6832-5621</v>
          </cell>
          <cell r="G95" t="str">
            <v>☆</v>
          </cell>
        </row>
        <row r="95">
          <cell r="I95" t="str">
            <v>片山</v>
          </cell>
          <cell r="J95" t="str">
            <v>none</v>
          </cell>
          <cell r="K95" t="str">
            <v>K01</v>
          </cell>
          <cell r="L95" t="str">
            <v>Aは全員+胃、Bは全員+血</v>
          </cell>
          <cell r="M95" t="str">
            <v>胸部：直接。双葉電気通信㈱協力会社</v>
          </cell>
          <cell r="N95" t="str">
            <v>none</v>
          </cell>
        </row>
        <row r="96">
          <cell r="A96">
            <v>2483</v>
          </cell>
          <cell r="B96" t="str">
            <v>エア・ウォーター防災（株）</v>
          </cell>
          <cell r="C96" t="str">
            <v>533-0033</v>
          </cell>
          <cell r="D96" t="str">
            <v>大阪府大阪市東淀川区東中島1-18-31　新星和新大阪ビル</v>
          </cell>
          <cell r="E96" t="str">
            <v>06-6370-7200</v>
          </cell>
          <cell r="F96" t="str">
            <v>06-6379-2033</v>
          </cell>
          <cell r="G96" t="str">
            <v>☆</v>
          </cell>
        </row>
        <row r="96">
          <cell r="I96" t="str">
            <v>岡本</v>
          </cell>
          <cell r="J96" t="str">
            <v>none</v>
          </cell>
          <cell r="K96" t="str">
            <v>K01</v>
          </cell>
          <cell r="L96" t="str">
            <v>Aは全員+胃、Bは全員+血</v>
          </cell>
          <cell r="M96" t="str">
            <v>none</v>
          </cell>
          <cell r="N96" t="str">
            <v>none</v>
          </cell>
        </row>
        <row r="97">
          <cell r="A97">
            <v>2488</v>
          </cell>
          <cell r="B97" t="str">
            <v>マルニ器材（株）</v>
          </cell>
          <cell r="C97" t="str">
            <v>570-0043</v>
          </cell>
          <cell r="D97" t="str">
            <v>大阪府守口市南寺方東通5-8-7</v>
          </cell>
          <cell r="E97" t="str">
            <v>06-6998-3326</v>
          </cell>
          <cell r="F97" t="str">
            <v>06-6998-3327</v>
          </cell>
          <cell r="G97" t="str">
            <v>★</v>
          </cell>
        </row>
        <row r="97">
          <cell r="I97" t="str">
            <v>南</v>
          </cell>
          <cell r="J97" t="str">
            <v>none</v>
          </cell>
          <cell r="K97" t="str">
            <v>none</v>
          </cell>
          <cell r="L97" t="str">
            <v>none</v>
          </cell>
          <cell r="M97" t="str">
            <v>none</v>
          </cell>
          <cell r="N97" t="str">
            <v>none</v>
          </cell>
        </row>
        <row r="98">
          <cell r="A98">
            <v>2489</v>
          </cell>
          <cell r="B98" t="str">
            <v>上野精器（株）</v>
          </cell>
          <cell r="C98" t="str">
            <v>570-0091</v>
          </cell>
          <cell r="D98" t="str">
            <v>大阪府守口市北斗町6-8</v>
          </cell>
          <cell r="E98" t="str">
            <v>06-6992-2371</v>
          </cell>
          <cell r="F98" t="str">
            <v>06-6992-8264</v>
          </cell>
          <cell r="G98" t="str">
            <v>★</v>
          </cell>
        </row>
        <row r="98">
          <cell r="I98" t="str">
            <v>上野</v>
          </cell>
          <cell r="J98" t="str">
            <v>none</v>
          </cell>
          <cell r="K98" t="str">
            <v>none</v>
          </cell>
          <cell r="L98" t="str">
            <v>none</v>
          </cell>
          <cell r="M98" t="str">
            <v>none</v>
          </cell>
          <cell r="N98" t="str">
            <v>none</v>
          </cell>
        </row>
        <row r="99">
          <cell r="A99">
            <v>2490</v>
          </cell>
          <cell r="B99" t="str">
            <v>ツクモヂーゼル（株）　</v>
          </cell>
          <cell r="C99" t="str">
            <v>571-0017</v>
          </cell>
          <cell r="D99" t="str">
            <v>大阪府門真市四宮1丁目2番20号</v>
          </cell>
          <cell r="E99" t="str">
            <v>072-884-1750</v>
          </cell>
          <cell r="F99" t="str">
            <v>072-883-1154</v>
          </cell>
          <cell r="G99" t="str">
            <v>★</v>
          </cell>
        </row>
        <row r="99">
          <cell r="I99" t="str">
            <v>佐古</v>
          </cell>
          <cell r="J99" t="str">
            <v>none</v>
          </cell>
          <cell r="K99" t="str">
            <v>none</v>
          </cell>
          <cell r="L99" t="str">
            <v>none</v>
          </cell>
          <cell r="M99" t="str">
            <v>none</v>
          </cell>
          <cell r="N99" t="str">
            <v>none</v>
          </cell>
        </row>
        <row r="100">
          <cell r="A100">
            <v>2493</v>
          </cell>
          <cell r="B100" t="str">
            <v>おしゃれショップウェーブ</v>
          </cell>
          <cell r="C100" t="str">
            <v>570-0034</v>
          </cell>
          <cell r="D100" t="str">
            <v>大阪府守口市西郷通1-12-5</v>
          </cell>
          <cell r="E100" t="str">
            <v>06-6994-7005</v>
          </cell>
          <cell r="F100" t="str">
            <v>none</v>
          </cell>
          <cell r="G100" t="str">
            <v>★</v>
          </cell>
        </row>
        <row r="100">
          <cell r="I100" t="str">
            <v>ご担当者</v>
          </cell>
          <cell r="J100" t="str">
            <v>none</v>
          </cell>
          <cell r="K100" t="str">
            <v>none</v>
          </cell>
          <cell r="L100" t="str">
            <v>none</v>
          </cell>
          <cell r="M100" t="str">
            <v>none</v>
          </cell>
          <cell r="N100" t="str">
            <v>none</v>
          </cell>
        </row>
        <row r="101">
          <cell r="A101">
            <v>2497</v>
          </cell>
          <cell r="B101" t="str">
            <v>（株）新堂製作所</v>
          </cell>
          <cell r="C101" t="str">
            <v>570-0041</v>
          </cell>
          <cell r="D101" t="str">
            <v>大阪府守口市東郷通2丁目13-3</v>
          </cell>
          <cell r="E101" t="str">
            <v>06-6997-3968</v>
          </cell>
          <cell r="F101" t="str">
            <v>06-6997-3989</v>
          </cell>
          <cell r="G101" t="str">
            <v>★</v>
          </cell>
        </row>
        <row r="101">
          <cell r="I101" t="str">
            <v>新堂</v>
          </cell>
          <cell r="J101" t="str">
            <v>none</v>
          </cell>
          <cell r="K101" t="str">
            <v>none</v>
          </cell>
          <cell r="L101" t="str">
            <v>none</v>
          </cell>
          <cell r="M101" t="str">
            <v>none</v>
          </cell>
          <cell r="N101" t="str">
            <v>none</v>
          </cell>
        </row>
        <row r="102">
          <cell r="A102">
            <v>2501</v>
          </cell>
          <cell r="B102" t="str">
            <v>後藤電気工業</v>
          </cell>
          <cell r="C102" t="str">
            <v>571-0002</v>
          </cell>
          <cell r="D102" t="str">
            <v>門真市岸和田3丁目8番8号</v>
          </cell>
          <cell r="E102" t="str">
            <v>072-882-9673</v>
          </cell>
          <cell r="F102" t="str">
            <v>072-882-9673</v>
          </cell>
          <cell r="G102" t="str">
            <v>★</v>
          </cell>
        </row>
        <row r="102">
          <cell r="I102" t="str">
            <v>後藤</v>
          </cell>
          <cell r="J102" t="str">
            <v>none</v>
          </cell>
          <cell r="K102" t="str">
            <v>none</v>
          </cell>
          <cell r="L102" t="str">
            <v>none</v>
          </cell>
          <cell r="M102" t="str">
            <v>none</v>
          </cell>
          <cell r="N102" t="str">
            <v>none</v>
          </cell>
        </row>
        <row r="103">
          <cell r="A103">
            <v>2502</v>
          </cell>
          <cell r="B103" t="str">
            <v>（株）大阪ｼｰ･ｴｰ･ﾃﾞｨｰ・ｾﾝﾀｰ</v>
          </cell>
          <cell r="C103" t="str">
            <v>570-0082</v>
          </cell>
          <cell r="D103" t="str">
            <v>大阪府守口市豊秀町2丁目6-6</v>
          </cell>
          <cell r="E103" t="str">
            <v>06-6997-0078</v>
          </cell>
          <cell r="F103" t="str">
            <v>06-6997-0079</v>
          </cell>
          <cell r="G103" t="str">
            <v>★</v>
          </cell>
        </row>
        <row r="103">
          <cell r="I103" t="str">
            <v>太田</v>
          </cell>
          <cell r="J103" t="str">
            <v>none</v>
          </cell>
          <cell r="K103" t="str">
            <v>none</v>
          </cell>
          <cell r="L103" t="str">
            <v>none</v>
          </cell>
          <cell r="M103" t="str">
            <v>none</v>
          </cell>
          <cell r="N103" t="str">
            <v>none</v>
          </cell>
        </row>
        <row r="104">
          <cell r="A104">
            <v>2503</v>
          </cell>
          <cell r="B104" t="str">
            <v>日特商事（株）</v>
          </cell>
          <cell r="C104" t="str">
            <v>570-0014</v>
          </cell>
          <cell r="D104" t="str">
            <v>大阪府守口市藤田町3丁目７－７　日本特殊化学工業内</v>
          </cell>
          <cell r="E104" t="str">
            <v>06-6902-1126</v>
          </cell>
          <cell r="F104" t="str">
            <v>none</v>
          </cell>
          <cell r="G104" t="str">
            <v>★</v>
          </cell>
        </row>
        <row r="104">
          <cell r="I104" t="str">
            <v>ご担当者</v>
          </cell>
          <cell r="J104" t="str">
            <v>none</v>
          </cell>
          <cell r="K104" t="str">
            <v>none</v>
          </cell>
          <cell r="L104" t="str">
            <v>none</v>
          </cell>
          <cell r="M104" t="str">
            <v>none</v>
          </cell>
          <cell r="N104" t="str">
            <v>none</v>
          </cell>
        </row>
        <row r="105">
          <cell r="A105">
            <v>2504</v>
          </cell>
          <cell r="B105" t="str">
            <v>（株）別府設備工業</v>
          </cell>
          <cell r="C105" t="str">
            <v>570-0043</v>
          </cell>
          <cell r="D105" t="str">
            <v>大阪府守口市南寺方東通4丁目18-24</v>
          </cell>
          <cell r="E105" t="str">
            <v>06-6998-5213</v>
          </cell>
          <cell r="F105" t="str">
            <v>06-6998-5279</v>
          </cell>
          <cell r="G105" t="str">
            <v>★</v>
          </cell>
        </row>
        <row r="105">
          <cell r="I105" t="str">
            <v>別府</v>
          </cell>
          <cell r="J105" t="str">
            <v>none</v>
          </cell>
          <cell r="K105" t="str">
            <v>none</v>
          </cell>
          <cell r="L105" t="str">
            <v>全員A</v>
          </cell>
          <cell r="M105" t="str">
            <v>振込　関係会社の従業員も含む</v>
          </cell>
          <cell r="N105" t="str">
            <v>none</v>
          </cell>
        </row>
        <row r="106">
          <cell r="A106">
            <v>2505</v>
          </cell>
          <cell r="B106" t="str">
            <v>金川建設株式会社</v>
          </cell>
          <cell r="C106" t="str">
            <v>571-0015</v>
          </cell>
          <cell r="D106" t="str">
            <v>大阪府門真市三ツ島631</v>
          </cell>
          <cell r="E106" t="str">
            <v>072-881-3281</v>
          </cell>
          <cell r="F106" t="str">
            <v>072-883-4599</v>
          </cell>
        </row>
        <row r="106">
          <cell r="I106" t="str">
            <v>柴田</v>
          </cell>
          <cell r="J106" t="str">
            <v>none</v>
          </cell>
          <cell r="K106" t="str">
            <v>none</v>
          </cell>
          <cell r="L106" t="str">
            <v>none</v>
          </cell>
          <cell r="M106" t="str">
            <v>none</v>
          </cell>
          <cell r="N106" t="str">
            <v>none</v>
          </cell>
        </row>
        <row r="107">
          <cell r="A107">
            <v>2507</v>
          </cell>
          <cell r="B107" t="str">
            <v>井上設備工業</v>
          </cell>
          <cell r="C107" t="str">
            <v>570-0032</v>
          </cell>
          <cell r="D107" t="str">
            <v>　　　　　　　　　　　</v>
          </cell>
          <cell r="E107" t="str">
            <v>06-6997-2300</v>
          </cell>
          <cell r="F107" t="str">
            <v>06-6994-6879</v>
          </cell>
          <cell r="G107" t="str">
            <v>★</v>
          </cell>
        </row>
        <row r="107">
          <cell r="I107" t="str">
            <v>井上</v>
          </cell>
          <cell r="J107" t="str">
            <v>none</v>
          </cell>
          <cell r="K107" t="str">
            <v>none</v>
          </cell>
          <cell r="L107" t="str">
            <v>none</v>
          </cell>
          <cell r="M107" t="str">
            <v>none</v>
          </cell>
          <cell r="N107" t="str">
            <v>none</v>
          </cell>
        </row>
        <row r="108">
          <cell r="A108">
            <v>2508</v>
          </cell>
          <cell r="B108" t="str">
            <v>秋山精鋼（株）</v>
          </cell>
          <cell r="C108" t="str">
            <v>570-0012</v>
          </cell>
          <cell r="D108" t="str">
            <v>大阪府守口市大久保町3-35-18</v>
          </cell>
          <cell r="E108" t="str">
            <v>06-6901-7121</v>
          </cell>
          <cell r="F108" t="str">
            <v>06-6901-7125</v>
          </cell>
          <cell r="G108" t="str">
            <v>★</v>
          </cell>
        </row>
        <row r="108">
          <cell r="I108" t="str">
            <v>加藤</v>
          </cell>
          <cell r="J108" t="str">
            <v>none</v>
          </cell>
          <cell r="K108" t="str">
            <v>none</v>
          </cell>
          <cell r="L108" t="str">
            <v>35才以上成人病。未満B</v>
          </cell>
          <cell r="M108" t="str">
            <v>none</v>
          </cell>
          <cell r="N108" t="str">
            <v>none</v>
          </cell>
        </row>
        <row r="109">
          <cell r="A109">
            <v>2511</v>
          </cell>
          <cell r="B109" t="str">
            <v>守口門真商工会議所</v>
          </cell>
          <cell r="C109" t="str">
            <v>571-0045</v>
          </cell>
          <cell r="D109" t="str">
            <v>大阪府門真市殿島町6-4</v>
          </cell>
          <cell r="E109" t="str">
            <v>06-6909-3301</v>
          </cell>
          <cell r="F109" t="str">
            <v>none</v>
          </cell>
          <cell r="G109" t="str">
            <v>★</v>
          </cell>
        </row>
        <row r="109">
          <cell r="I109" t="str">
            <v>布一</v>
          </cell>
          <cell r="J109" t="str">
            <v>none</v>
          </cell>
          <cell r="K109" t="str">
            <v>none</v>
          </cell>
          <cell r="L109" t="str">
            <v>none</v>
          </cell>
          <cell r="M109" t="str">
            <v>none</v>
          </cell>
          <cell r="N109" t="str">
            <v>none</v>
          </cell>
        </row>
        <row r="110">
          <cell r="A110">
            <v>2517</v>
          </cell>
          <cell r="B110" t="str">
            <v>（株）アスク</v>
          </cell>
          <cell r="C110" t="str">
            <v>573-0128</v>
          </cell>
          <cell r="D110" t="str">
            <v>大阪府枚方市津田山手２－１８－１</v>
          </cell>
          <cell r="E110" t="str">
            <v>072-808-5555</v>
          </cell>
          <cell r="F110" t="str">
            <v>072-808-5556</v>
          </cell>
          <cell r="G110" t="str">
            <v>☆</v>
          </cell>
        </row>
        <row r="110">
          <cell r="I110" t="str">
            <v>角谷</v>
          </cell>
          <cell r="J110" t="str">
            <v>none</v>
          </cell>
          <cell r="K110" t="str">
            <v>none</v>
          </cell>
          <cell r="L110" t="str">
            <v>全員A</v>
          </cell>
          <cell r="M110" t="str">
            <v>none</v>
          </cell>
          <cell r="N110" t="str">
            <v>none</v>
          </cell>
        </row>
        <row r="111">
          <cell r="A111">
            <v>2523</v>
          </cell>
          <cell r="B111" t="str">
            <v>千石産業（株）</v>
          </cell>
          <cell r="C111" t="str">
            <v>571-0034</v>
          </cell>
          <cell r="D111" t="str">
            <v>大阪府門真市東田町16-12</v>
          </cell>
          <cell r="E111" t="str">
            <v>06-6908-7148</v>
          </cell>
          <cell r="F111" t="str">
            <v>06-6908-7108</v>
          </cell>
          <cell r="G111" t="str">
            <v>☆</v>
          </cell>
        </row>
        <row r="111">
          <cell r="I111" t="str">
            <v>谷口</v>
          </cell>
          <cell r="J111" t="str">
            <v>none</v>
          </cell>
          <cell r="K111" t="str">
            <v>none</v>
          </cell>
          <cell r="L111" t="str">
            <v>none</v>
          </cell>
          <cell r="M111" t="str">
            <v>田村工業内で受診　いつも一人だけ「成」（胃抜き）がいる</v>
          </cell>
          <cell r="N111" t="str">
            <v>none</v>
          </cell>
        </row>
        <row r="112">
          <cell r="A112">
            <v>2525</v>
          </cell>
          <cell r="B112" t="str">
            <v>（株）カトウ製作所</v>
          </cell>
          <cell r="C112" t="str">
            <v>571-0059</v>
          </cell>
          <cell r="D112" t="str">
            <v>大阪府門真市堂山町6-3</v>
          </cell>
          <cell r="E112" t="str">
            <v>06-6908-2988</v>
          </cell>
          <cell r="F112" t="str">
            <v>06-6909-8018</v>
          </cell>
          <cell r="G112" t="str">
            <v>☆</v>
          </cell>
        </row>
        <row r="112">
          <cell r="I112" t="str">
            <v>高辻</v>
          </cell>
          <cell r="J112" t="str">
            <v>none</v>
          </cell>
          <cell r="K112" t="str">
            <v>none</v>
          </cell>
          <cell r="L112" t="str">
            <v>35才以上A</v>
          </cell>
          <cell r="M112" t="str">
            <v>none</v>
          </cell>
          <cell r="N112" t="str">
            <v>none</v>
          </cell>
        </row>
        <row r="113">
          <cell r="A113">
            <v>2526</v>
          </cell>
          <cell r="B113" t="str">
            <v>北巣本保育園</v>
          </cell>
          <cell r="C113" t="str">
            <v>571-0073</v>
          </cell>
          <cell r="D113" t="str">
            <v>大阪府門真市北巣本町37-11</v>
          </cell>
          <cell r="E113" t="str">
            <v>072-881-0546</v>
          </cell>
          <cell r="F113" t="str">
            <v>072-881-0536</v>
          </cell>
          <cell r="G113" t="str">
            <v>☆</v>
          </cell>
        </row>
        <row r="113">
          <cell r="I113" t="str">
            <v>津門</v>
          </cell>
          <cell r="J113" t="str">
            <v>none</v>
          </cell>
          <cell r="K113" t="str">
            <v>none</v>
          </cell>
          <cell r="L113" t="str">
            <v>36才以上A　Ｂ+採血</v>
          </cell>
          <cell r="M113" t="str">
            <v>none</v>
          </cell>
          <cell r="N113" t="str">
            <v>none</v>
          </cell>
        </row>
        <row r="114">
          <cell r="A114">
            <v>2527</v>
          </cell>
          <cell r="B114" t="str">
            <v>北巣本保育園　個人</v>
          </cell>
          <cell r="C114" t="str">
            <v>571-0073</v>
          </cell>
          <cell r="D114" t="str">
            <v>大阪府門真市北巣本町37-11</v>
          </cell>
          <cell r="E114" t="str">
            <v>072-881-0546</v>
          </cell>
          <cell r="F114" t="str">
            <v>072-881-0536</v>
          </cell>
          <cell r="G114" t="str">
            <v>☆</v>
          </cell>
        </row>
        <row r="114">
          <cell r="I114" t="str">
            <v>津門</v>
          </cell>
          <cell r="J114" t="str">
            <v>none</v>
          </cell>
          <cell r="K114" t="str">
            <v>none</v>
          </cell>
          <cell r="L114" t="str">
            <v>none</v>
          </cell>
          <cell r="M114" t="str">
            <v>none</v>
          </cell>
          <cell r="N114" t="str">
            <v>none</v>
          </cell>
        </row>
        <row r="115">
          <cell r="A115">
            <v>2529</v>
          </cell>
          <cell r="B115" t="str">
            <v>光陽商事（株）</v>
          </cell>
          <cell r="C115" t="str">
            <v>571-0017</v>
          </cell>
          <cell r="D115" t="str">
            <v>大阪府門真市四宮2丁目11番60号</v>
          </cell>
          <cell r="E115" t="str">
            <v>072-884-0664</v>
          </cell>
          <cell r="F115" t="str">
            <v>072-882-7080</v>
          </cell>
          <cell r="G115" t="str">
            <v>★</v>
          </cell>
        </row>
        <row r="115">
          <cell r="I115" t="str">
            <v>総務部　奥村</v>
          </cell>
          <cell r="J115" t="str">
            <v>none</v>
          </cell>
          <cell r="K115" t="str">
            <v>K04</v>
          </cell>
          <cell r="L115" t="str">
            <v>none</v>
          </cell>
          <cell r="M115" t="str">
            <v>庄田</v>
          </cell>
          <cell r="N115" t="str">
            <v>none</v>
          </cell>
        </row>
        <row r="116">
          <cell r="A116">
            <v>2530</v>
          </cell>
          <cell r="B116" t="str">
            <v>光陽商事㈱　個人</v>
          </cell>
          <cell r="C116" t="str">
            <v>571-0003</v>
          </cell>
          <cell r="D116" t="str">
            <v>大阪府門真市岸和田45-2</v>
          </cell>
          <cell r="E116" t="str">
            <v>none</v>
          </cell>
          <cell r="F116" t="str">
            <v>none</v>
          </cell>
          <cell r="G116" t="str">
            <v>☆</v>
          </cell>
        </row>
        <row r="116">
          <cell r="I116" t="str">
            <v>ご担当者</v>
          </cell>
          <cell r="J116" t="str">
            <v>none</v>
          </cell>
          <cell r="K116" t="str">
            <v>none</v>
          </cell>
          <cell r="L116" t="str">
            <v>none</v>
          </cell>
          <cell r="M116" t="str">
            <v>none</v>
          </cell>
          <cell r="N116" t="str">
            <v>none</v>
          </cell>
        </row>
        <row r="117">
          <cell r="A117">
            <v>2532</v>
          </cell>
          <cell r="B117" t="str">
            <v>（株）大商</v>
          </cell>
          <cell r="C117" t="str">
            <v>570-0041</v>
          </cell>
          <cell r="D117" t="str">
            <v>大阪府守口市東郷通3-9　アイ企画（株）内</v>
          </cell>
          <cell r="E117" t="str">
            <v>06-6992-1771</v>
          </cell>
          <cell r="F117" t="str">
            <v>none</v>
          </cell>
          <cell r="G117" t="str">
            <v>☆</v>
          </cell>
        </row>
        <row r="117">
          <cell r="I117" t="str">
            <v>中村</v>
          </cell>
          <cell r="J117" t="str">
            <v>none</v>
          </cell>
          <cell r="K117" t="str">
            <v>A01</v>
          </cell>
          <cell r="L117" t="str">
            <v>none</v>
          </cell>
          <cell r="M117" t="str">
            <v>アイ企画内</v>
          </cell>
          <cell r="N117" t="str">
            <v>none</v>
          </cell>
        </row>
        <row r="118">
          <cell r="A118">
            <v>2533</v>
          </cell>
          <cell r="B118" t="str">
            <v>大阪製版センタ－協業組合</v>
          </cell>
          <cell r="C118" t="str">
            <v>570-0041</v>
          </cell>
          <cell r="D118" t="str">
            <v>大阪府守口市東郷通3-9 アイ企画（株）内</v>
          </cell>
          <cell r="E118" t="str">
            <v>06-6992-1771</v>
          </cell>
          <cell r="F118" t="str">
            <v>none</v>
          </cell>
          <cell r="G118" t="str">
            <v>☆</v>
          </cell>
        </row>
        <row r="118">
          <cell r="I118" t="str">
            <v>中村</v>
          </cell>
          <cell r="J118" t="str">
            <v>none</v>
          </cell>
          <cell r="K118" t="str">
            <v>A01</v>
          </cell>
          <cell r="L118" t="str">
            <v>none</v>
          </cell>
          <cell r="M118" t="str">
            <v>アイ企画内</v>
          </cell>
          <cell r="N118" t="str">
            <v>none</v>
          </cell>
        </row>
        <row r="119">
          <cell r="A119">
            <v>2534</v>
          </cell>
          <cell r="B119" t="str">
            <v>（株）ホーム産業</v>
          </cell>
          <cell r="C119" t="str">
            <v>570-0056</v>
          </cell>
          <cell r="D119" t="str">
            <v>大阪府守口市寺内町1丁目11-19</v>
          </cell>
          <cell r="E119" t="str">
            <v>06-6998-5351</v>
          </cell>
          <cell r="F119" t="str">
            <v>06-6992-6823</v>
          </cell>
          <cell r="G119" t="str">
            <v>★</v>
          </cell>
        </row>
        <row r="119">
          <cell r="I119" t="str">
            <v>安藤</v>
          </cell>
          <cell r="J119" t="str">
            <v>none</v>
          </cell>
          <cell r="K119" t="str">
            <v>none</v>
          </cell>
          <cell r="L119" t="str">
            <v>none</v>
          </cell>
          <cell r="M119" t="str">
            <v>none</v>
          </cell>
          <cell r="N119" t="str">
            <v>none</v>
          </cell>
        </row>
        <row r="120">
          <cell r="A120">
            <v>2535</v>
          </cell>
          <cell r="B120" t="str">
            <v>（株）西川電機製作所</v>
          </cell>
          <cell r="C120" t="str">
            <v>571-0048</v>
          </cell>
          <cell r="D120" t="str">
            <v>大阪府門真市新橋町17-8 ライズビル1Ｆ</v>
          </cell>
          <cell r="E120" t="str">
            <v>06-6906-6568</v>
          </cell>
          <cell r="F120" t="str">
            <v>06-6906-8293</v>
          </cell>
          <cell r="G120" t="str">
            <v>★</v>
          </cell>
        </row>
        <row r="120">
          <cell r="I120" t="str">
            <v>小瀧</v>
          </cell>
          <cell r="J120" t="str">
            <v>none</v>
          </cell>
          <cell r="K120" t="str">
            <v>none</v>
          </cell>
          <cell r="L120" t="str">
            <v>none</v>
          </cell>
          <cell r="M120" t="str">
            <v>none</v>
          </cell>
          <cell r="N120" t="str">
            <v>none</v>
          </cell>
        </row>
        <row r="121">
          <cell r="A121">
            <v>2536</v>
          </cell>
          <cell r="B121" t="str">
            <v>日東食品（株）</v>
          </cell>
          <cell r="C121" t="str">
            <v>570-0003</v>
          </cell>
          <cell r="D121" t="str">
            <v>大阪府守口市大日町2丁目15-16</v>
          </cell>
          <cell r="E121" t="str">
            <v>06-6901-1828</v>
          </cell>
          <cell r="F121" t="str">
            <v>06-6903-2652</v>
          </cell>
          <cell r="G121" t="str">
            <v>★</v>
          </cell>
        </row>
        <row r="121">
          <cell r="I121" t="str">
            <v>筒井</v>
          </cell>
          <cell r="J121" t="str">
            <v>none</v>
          </cell>
          <cell r="K121" t="str">
            <v>none</v>
          </cell>
          <cell r="L121" t="str">
            <v>none</v>
          </cell>
          <cell r="M121" t="str">
            <v>none</v>
          </cell>
          <cell r="N121" t="str">
            <v>none</v>
          </cell>
        </row>
        <row r="122">
          <cell r="A122">
            <v>2537</v>
          </cell>
          <cell r="B122" t="str">
            <v>（株）和田電業社</v>
          </cell>
          <cell r="C122" t="str">
            <v>570-0055</v>
          </cell>
          <cell r="D122" t="str">
            <v>大阪府守口市春日町11番19号</v>
          </cell>
          <cell r="E122" t="str">
            <v>06-6994-5775</v>
          </cell>
          <cell r="F122" t="str">
            <v>none</v>
          </cell>
          <cell r="G122" t="str">
            <v>★</v>
          </cell>
        </row>
        <row r="122">
          <cell r="I122" t="str">
            <v>和田</v>
          </cell>
          <cell r="J122" t="str">
            <v>none</v>
          </cell>
          <cell r="K122" t="str">
            <v>none</v>
          </cell>
          <cell r="L122" t="str">
            <v>none</v>
          </cell>
          <cell r="M122" t="str">
            <v>none</v>
          </cell>
          <cell r="N122" t="str">
            <v>none</v>
          </cell>
        </row>
        <row r="123">
          <cell r="A123">
            <v>2538</v>
          </cell>
          <cell r="B123" t="str">
            <v>東邦システム（株）交野</v>
          </cell>
          <cell r="C123" t="str">
            <v>576-0017</v>
          </cell>
          <cell r="D123" t="str">
            <v>大阪府交野市星田北1丁目３４－１０</v>
          </cell>
          <cell r="E123" t="str">
            <v>072-892-0100</v>
          </cell>
          <cell r="F123" t="str">
            <v>072-892-0158</v>
          </cell>
          <cell r="G123" t="str">
            <v>★</v>
          </cell>
        </row>
        <row r="123">
          <cell r="I123" t="str">
            <v>厨子</v>
          </cell>
          <cell r="J123" t="str">
            <v>none</v>
          </cell>
          <cell r="K123" t="str">
            <v>T04</v>
          </cell>
          <cell r="L123" t="str">
            <v>35･40才以上A</v>
          </cell>
          <cell r="M123" t="str">
            <v>05'年2806東邦ｼｽﾃﾑｴﾝｼﾞﾆｱﾘﾝｸﾞと統合,０８'年1月本社機能守口市菊水通から移転</v>
          </cell>
          <cell r="N123" t="str">
            <v>none</v>
          </cell>
        </row>
        <row r="124">
          <cell r="A124">
            <v>2539</v>
          </cell>
          <cell r="B124" t="str">
            <v>ボーマン美術装飾（株）</v>
          </cell>
          <cell r="C124" t="str">
            <v>570-0097</v>
          </cell>
          <cell r="D124" t="str">
            <v>大阪府守口市桃町14-4</v>
          </cell>
          <cell r="E124" t="str">
            <v>06-6991-2453</v>
          </cell>
          <cell r="F124" t="str">
            <v>06-6991-2453</v>
          </cell>
          <cell r="G124" t="str">
            <v>★</v>
          </cell>
        </row>
        <row r="124">
          <cell r="I124" t="str">
            <v>兼田</v>
          </cell>
          <cell r="J124" t="str">
            <v>none</v>
          </cell>
          <cell r="K124" t="str">
            <v>none</v>
          </cell>
          <cell r="L124" t="str">
            <v>none</v>
          </cell>
          <cell r="M124" t="str">
            <v>none</v>
          </cell>
          <cell r="N124" t="str">
            <v>none</v>
          </cell>
        </row>
        <row r="125">
          <cell r="A125">
            <v>2541</v>
          </cell>
          <cell r="B125" t="str">
            <v>溝端会計事務所</v>
          </cell>
          <cell r="C125" t="str">
            <v>534-0025</v>
          </cell>
          <cell r="D125" t="str">
            <v>大阪府大阪市都島区片町2丁目2-40 大発ﾋﾞﾙ</v>
          </cell>
          <cell r="E125" t="str">
            <v>06-6353-5566</v>
          </cell>
          <cell r="F125" t="str">
            <v>06-6353-5779</v>
          </cell>
          <cell r="G125" t="str">
            <v>★</v>
          </cell>
        </row>
        <row r="125">
          <cell r="I125" t="str">
            <v>松田</v>
          </cell>
          <cell r="J125" t="str">
            <v>none</v>
          </cell>
          <cell r="K125" t="str">
            <v>none</v>
          </cell>
          <cell r="L125" t="str">
            <v>none</v>
          </cell>
          <cell r="M125" t="str">
            <v>none</v>
          </cell>
          <cell r="N125" t="str">
            <v>none</v>
          </cell>
        </row>
        <row r="126">
          <cell r="A126">
            <v>2543</v>
          </cell>
          <cell r="B126" t="str">
            <v>三澤体器（株）</v>
          </cell>
          <cell r="C126" t="str">
            <v>570-0003</v>
          </cell>
          <cell r="D126" t="str">
            <v>大阪府守口市大日町3-9-2</v>
          </cell>
          <cell r="E126" t="str">
            <v>06-6901-3236</v>
          </cell>
          <cell r="F126" t="str">
            <v>06-6901-3253</v>
          </cell>
          <cell r="G126" t="str">
            <v>★</v>
          </cell>
        </row>
        <row r="126">
          <cell r="I126" t="str">
            <v>三澤</v>
          </cell>
          <cell r="J126" t="str">
            <v>none</v>
          </cell>
          <cell r="K126" t="str">
            <v>none</v>
          </cell>
          <cell r="L126" t="str">
            <v>none</v>
          </cell>
          <cell r="M126" t="str">
            <v>none</v>
          </cell>
          <cell r="N126" t="str">
            <v>none</v>
          </cell>
        </row>
        <row r="127">
          <cell r="A127">
            <v>2544</v>
          </cell>
          <cell r="B127" t="str">
            <v>（株）ＴＦＯＳ</v>
          </cell>
          <cell r="C127" t="str">
            <v>550-0013</v>
          </cell>
          <cell r="D127" t="str">
            <v>大阪市西区新町1-10-2　大阪産業ﾋﾞﾙ</v>
          </cell>
          <cell r="E127" t="str">
            <v>06-6909-8183</v>
          </cell>
          <cell r="F127" t="str">
            <v>06-6908-8887</v>
          </cell>
          <cell r="G127" t="str">
            <v>★</v>
          </cell>
        </row>
        <row r="127">
          <cell r="I127" t="str">
            <v>竹本</v>
          </cell>
          <cell r="J127" t="str">
            <v>none</v>
          </cell>
          <cell r="K127" t="str">
            <v>none</v>
          </cell>
          <cell r="L127" t="str">
            <v>none</v>
          </cell>
          <cell r="M127" t="str">
            <v>東ﾃｽﾃｨﾊﾟ 内</v>
          </cell>
          <cell r="N127" t="str">
            <v>none</v>
          </cell>
        </row>
        <row r="128">
          <cell r="A128">
            <v>2545</v>
          </cell>
          <cell r="B128" t="str">
            <v>大誠電機工業（株）</v>
          </cell>
          <cell r="C128" t="str">
            <v>570-0043</v>
          </cell>
          <cell r="D128" t="str">
            <v>大阪府守口市南寺方東通4-15-11</v>
          </cell>
          <cell r="E128" t="str">
            <v>06-6993-7831</v>
          </cell>
          <cell r="F128" t="str">
            <v>06-6993-7835</v>
          </cell>
          <cell r="G128" t="str">
            <v>★</v>
          </cell>
        </row>
        <row r="128">
          <cell r="I128" t="str">
            <v>佐々木</v>
          </cell>
          <cell r="J128" t="str">
            <v>none</v>
          </cell>
          <cell r="K128" t="str">
            <v>none</v>
          </cell>
          <cell r="L128" t="str">
            <v>35才以上A</v>
          </cell>
          <cell r="M128" t="str">
            <v>none</v>
          </cell>
          <cell r="N128" t="str">
            <v>none</v>
          </cell>
        </row>
        <row r="129">
          <cell r="A129">
            <v>2548</v>
          </cell>
          <cell r="B129" t="str">
            <v>（株）日興工業所</v>
          </cell>
          <cell r="C129" t="str">
            <v>570-0051</v>
          </cell>
          <cell r="D129" t="str">
            <v>大阪府守口市大枝南町10-14</v>
          </cell>
          <cell r="E129" t="str">
            <v>06-6996-8063</v>
          </cell>
          <cell r="F129" t="str">
            <v>06-6998-7068</v>
          </cell>
          <cell r="G129" t="str">
            <v>★</v>
          </cell>
        </row>
        <row r="129">
          <cell r="I129" t="str">
            <v>岩田</v>
          </cell>
          <cell r="J129" t="str">
            <v>none</v>
          </cell>
          <cell r="K129" t="str">
            <v>none</v>
          </cell>
          <cell r="L129" t="str">
            <v>none</v>
          </cell>
          <cell r="M129" t="str">
            <v>none</v>
          </cell>
          <cell r="N129" t="str">
            <v>none</v>
          </cell>
        </row>
        <row r="130">
          <cell r="A130">
            <v>2549</v>
          </cell>
          <cell r="B130" t="str">
            <v>美香茶館</v>
          </cell>
          <cell r="C130" t="str">
            <v>570-0038</v>
          </cell>
          <cell r="D130" t="str">
            <v>大阪府守口市河原町10-15-201</v>
          </cell>
          <cell r="E130" t="str">
            <v>06-6998-0530</v>
          </cell>
          <cell r="F130" t="str">
            <v>06-6998-0530</v>
          </cell>
          <cell r="G130" t="str">
            <v>★</v>
          </cell>
        </row>
        <row r="130">
          <cell r="I130" t="str">
            <v>中西</v>
          </cell>
          <cell r="J130" t="str">
            <v>none</v>
          </cell>
          <cell r="K130" t="str">
            <v>none</v>
          </cell>
          <cell r="L130" t="str">
            <v>none</v>
          </cell>
          <cell r="M130" t="str">
            <v>none</v>
          </cell>
          <cell r="N130" t="str">
            <v>none</v>
          </cell>
        </row>
        <row r="131">
          <cell r="A131">
            <v>2550</v>
          </cell>
          <cell r="B131" t="str">
            <v>（株）美修精密製作所</v>
          </cell>
          <cell r="C131" t="str">
            <v>570-0012</v>
          </cell>
          <cell r="D131" t="str">
            <v>大阪府守口市大久保町3-12-17</v>
          </cell>
          <cell r="E131" t="str">
            <v>06-6903-5514</v>
          </cell>
          <cell r="F131" t="str">
            <v>06-6905-1861</v>
          </cell>
          <cell r="G131" t="str">
            <v>★</v>
          </cell>
        </row>
        <row r="131">
          <cell r="I131" t="str">
            <v>福山</v>
          </cell>
          <cell r="J131" t="str">
            <v>none</v>
          </cell>
          <cell r="K131" t="str">
            <v>none</v>
          </cell>
          <cell r="L131" t="str">
            <v>none</v>
          </cell>
          <cell r="M131" t="str">
            <v>none</v>
          </cell>
          <cell r="N131" t="str">
            <v>none</v>
          </cell>
        </row>
        <row r="132">
          <cell r="A132">
            <v>2554</v>
          </cell>
          <cell r="B132" t="str">
            <v>（株）大都測量</v>
          </cell>
          <cell r="C132" t="str">
            <v>571-0042</v>
          </cell>
          <cell r="D132" t="str">
            <v>大阪府門真市深田町7-20</v>
          </cell>
          <cell r="E132" t="str">
            <v>06-6907-0390</v>
          </cell>
          <cell r="F132" t="str">
            <v>06-6907-0396</v>
          </cell>
          <cell r="G132" t="str">
            <v>★</v>
          </cell>
        </row>
        <row r="132">
          <cell r="I132" t="str">
            <v>三浦</v>
          </cell>
          <cell r="J132" t="str">
            <v>none</v>
          </cell>
          <cell r="K132" t="str">
            <v>none</v>
          </cell>
          <cell r="L132" t="str">
            <v>none</v>
          </cell>
          <cell r="M132" t="str">
            <v>none</v>
          </cell>
          <cell r="N132" t="str">
            <v>none</v>
          </cell>
        </row>
        <row r="133">
          <cell r="A133">
            <v>2590</v>
          </cell>
          <cell r="B133" t="str">
            <v>（有）中川電工</v>
          </cell>
          <cell r="C133" t="str">
            <v>571-0002</v>
          </cell>
          <cell r="D133" t="str">
            <v>大阪府門真市岸和田745番地</v>
          </cell>
          <cell r="E133" t="str">
            <v>072-882-8800</v>
          </cell>
          <cell r="F133" t="str">
            <v>none</v>
          </cell>
          <cell r="G133" t="str">
            <v>★</v>
          </cell>
        </row>
        <row r="133">
          <cell r="I133" t="str">
            <v>ご担当者</v>
          </cell>
          <cell r="J133" t="str">
            <v>none</v>
          </cell>
          <cell r="K133" t="str">
            <v>none</v>
          </cell>
          <cell r="L133" t="str">
            <v>none</v>
          </cell>
          <cell r="M133" t="str">
            <v>none</v>
          </cell>
          <cell r="N133" t="str">
            <v>none</v>
          </cell>
        </row>
        <row r="134">
          <cell r="A134">
            <v>2597</v>
          </cell>
          <cell r="B134" t="str">
            <v>前崎サッシ工業（株）</v>
          </cell>
          <cell r="C134" t="str">
            <v>571-0048</v>
          </cell>
          <cell r="D134" t="str">
            <v>大阪府門真市新橋町15-9</v>
          </cell>
          <cell r="E134" t="str">
            <v>06-6916-1285</v>
          </cell>
          <cell r="F134" t="str">
            <v>none</v>
          </cell>
        </row>
        <row r="134">
          <cell r="I134" t="str">
            <v>ご担当者</v>
          </cell>
          <cell r="J134" t="str">
            <v>none</v>
          </cell>
          <cell r="K134" t="str">
            <v>none</v>
          </cell>
          <cell r="L134" t="str">
            <v>none</v>
          </cell>
          <cell r="M134" t="str">
            <v>立山アルミニウム工業（株）内</v>
          </cell>
          <cell r="N134" t="str">
            <v>none</v>
          </cell>
        </row>
        <row r="135">
          <cell r="A135">
            <v>2598</v>
          </cell>
          <cell r="B135" t="str">
            <v>（株）ティティボディ</v>
          </cell>
          <cell r="C135" t="str">
            <v>571-0034</v>
          </cell>
          <cell r="D135" t="str">
            <v>大阪府門真市東田町6-16 ナカタニ自動車内</v>
          </cell>
          <cell r="E135" t="str">
            <v>06-6908-1112</v>
          </cell>
          <cell r="F135" t="str">
            <v>none</v>
          </cell>
          <cell r="G135" t="str">
            <v>★</v>
          </cell>
        </row>
        <row r="135">
          <cell r="I135" t="str">
            <v>ご担当者</v>
          </cell>
          <cell r="J135" t="str">
            <v>none</v>
          </cell>
          <cell r="K135" t="str">
            <v>none</v>
          </cell>
          <cell r="L135" t="str">
            <v>none</v>
          </cell>
          <cell r="M135" t="str">
            <v>none</v>
          </cell>
          <cell r="N135" t="str">
            <v>none</v>
          </cell>
        </row>
        <row r="136">
          <cell r="A136">
            <v>2605</v>
          </cell>
          <cell r="B136" t="str">
            <v>（有）マルニ空調</v>
          </cell>
          <cell r="C136" t="str">
            <v>570-0043</v>
          </cell>
          <cell r="D136" t="str">
            <v>大阪府守口市南寺方東通5-8-7</v>
          </cell>
          <cell r="E136" t="str">
            <v>06-6998-3326</v>
          </cell>
          <cell r="F136" t="str">
            <v>none</v>
          </cell>
          <cell r="G136" t="str">
            <v>★</v>
          </cell>
        </row>
        <row r="136">
          <cell r="I136" t="str">
            <v>ご担当者</v>
          </cell>
          <cell r="J136" t="str">
            <v>none</v>
          </cell>
          <cell r="K136" t="str">
            <v>none</v>
          </cell>
          <cell r="L136" t="str">
            <v>none</v>
          </cell>
          <cell r="M136" t="str">
            <v>マルニ器材（株）で申し込みしてくる。</v>
          </cell>
          <cell r="N136" t="str">
            <v>none</v>
          </cell>
        </row>
        <row r="137">
          <cell r="A137">
            <v>2608</v>
          </cell>
          <cell r="B137" t="str">
            <v>（有）タケシン</v>
          </cell>
          <cell r="C137" t="str">
            <v>570-0043</v>
          </cell>
          <cell r="D137" t="str">
            <v>大阪府守口市南寺方東通5-20-22 前田道路㈱内MDｾﾝﾀｰ3F</v>
          </cell>
          <cell r="E137" t="str">
            <v>06-6997-2526</v>
          </cell>
          <cell r="F137" t="str">
            <v>06-6997-2553</v>
          </cell>
          <cell r="G137" t="str">
            <v>★</v>
          </cell>
        </row>
        <row r="137">
          <cell r="I137" t="str">
            <v>御担当者</v>
          </cell>
          <cell r="J137" t="str">
            <v>none</v>
          </cell>
          <cell r="K137" t="str">
            <v>前田道路内</v>
          </cell>
          <cell r="L137" t="str">
            <v>none</v>
          </cell>
          <cell r="M137" t="str">
            <v>前田道路内</v>
          </cell>
          <cell r="N137" t="str">
            <v>none</v>
          </cell>
        </row>
        <row r="138">
          <cell r="A138">
            <v>2610</v>
          </cell>
          <cell r="B138" t="str">
            <v>ビル代行クリーン</v>
          </cell>
          <cell r="C138" t="str">
            <v>570-0045</v>
          </cell>
          <cell r="D138" t="str">
            <v>大阪府守口市南寺方中通3-67</v>
          </cell>
          <cell r="E138" t="str">
            <v>06-6996-7008</v>
          </cell>
          <cell r="F138" t="str">
            <v>none</v>
          </cell>
          <cell r="G138" t="str">
            <v>★</v>
          </cell>
        </row>
        <row r="138">
          <cell r="I138" t="str">
            <v>ご担当者</v>
          </cell>
          <cell r="J138" t="str">
            <v>none</v>
          </cell>
          <cell r="K138" t="str">
            <v>none</v>
          </cell>
          <cell r="L138" t="str">
            <v>none</v>
          </cell>
          <cell r="M138" t="str">
            <v>none</v>
          </cell>
          <cell r="N138" t="str">
            <v>none</v>
          </cell>
        </row>
        <row r="139">
          <cell r="A139">
            <v>2611</v>
          </cell>
          <cell r="B139" t="str">
            <v>前田道路㈱　大阪営業所</v>
          </cell>
          <cell r="C139" t="str">
            <v>570-0043</v>
          </cell>
          <cell r="D139" t="str">
            <v>大阪府守口市南寺方東通5-20-22</v>
          </cell>
          <cell r="E139" t="str">
            <v>06-6996-6961</v>
          </cell>
          <cell r="F139" t="str">
            <v>06-6996-8590</v>
          </cell>
          <cell r="G139" t="str">
            <v>★</v>
          </cell>
        </row>
        <row r="139">
          <cell r="I139" t="str">
            <v>刈山</v>
          </cell>
          <cell r="J139" t="str">
            <v>none</v>
          </cell>
          <cell r="K139" t="str">
            <v>none</v>
          </cell>
          <cell r="L139" t="str">
            <v>none</v>
          </cell>
          <cell r="M139" t="str">
            <v>none</v>
          </cell>
          <cell r="N139" t="str">
            <v>none</v>
          </cell>
        </row>
        <row r="140">
          <cell r="A140">
            <v>2612</v>
          </cell>
          <cell r="B140" t="str">
            <v>松下電器協栄会</v>
          </cell>
          <cell r="C140" t="str">
            <v>571-</v>
          </cell>
          <cell r="D140" t="str">
            <v>大阪府守口市本町2-5-18 守口MIDビル4階</v>
          </cell>
          <cell r="E140" t="str">
            <v>06-6993-6890</v>
          </cell>
          <cell r="F140" t="str">
            <v>none</v>
          </cell>
          <cell r="G140" t="str">
            <v>☆</v>
          </cell>
        </row>
        <row r="140">
          <cell r="I140" t="str">
            <v>宮田</v>
          </cell>
          <cell r="J140" t="str">
            <v>none</v>
          </cell>
          <cell r="K140" t="str">
            <v>none</v>
          </cell>
          <cell r="L140" t="str">
            <v>none</v>
          </cell>
          <cell r="M140" t="str">
            <v>none</v>
          </cell>
          <cell r="N140" t="str">
            <v>none</v>
          </cell>
        </row>
        <row r="141">
          <cell r="A141">
            <v>2617</v>
          </cell>
          <cell r="B141" t="str">
            <v>（株）エンプロイ</v>
          </cell>
          <cell r="C141" t="str">
            <v>571-0048</v>
          </cell>
          <cell r="D141" t="str">
            <v>大阪府門真市新橋町12-20局舎ビル2階</v>
          </cell>
          <cell r="E141" t="str">
            <v>06-6904-6839</v>
          </cell>
          <cell r="F141" t="str">
            <v>06-6904-6888</v>
          </cell>
          <cell r="G141" t="str">
            <v>☆</v>
          </cell>
        </row>
        <row r="141">
          <cell r="I141" t="str">
            <v>佐川</v>
          </cell>
          <cell r="J141" t="str">
            <v>none</v>
          </cell>
          <cell r="K141" t="str">
            <v>松下回路基板</v>
          </cell>
          <cell r="L141" t="str">
            <v>35･40才以上A</v>
          </cell>
          <cell r="M141" t="str">
            <v>none</v>
          </cell>
          <cell r="N141" t="str">
            <v>none</v>
          </cell>
        </row>
        <row r="142">
          <cell r="A142">
            <v>2618</v>
          </cell>
          <cell r="B142" t="str">
            <v>（株）ウィルテック</v>
          </cell>
          <cell r="C142" t="str">
            <v>571-0048</v>
          </cell>
          <cell r="D142" t="str">
            <v>大阪府門真市新橋町17-8　ライズビル4Ｆ</v>
          </cell>
          <cell r="E142" t="str">
            <v>06-6908-9988</v>
          </cell>
          <cell r="F142" t="str">
            <v>06-6908-9977</v>
          </cell>
          <cell r="G142" t="str">
            <v>☆</v>
          </cell>
        </row>
        <row r="142">
          <cell r="I142" t="str">
            <v>梅原</v>
          </cell>
          <cell r="J142" t="str">
            <v>none</v>
          </cell>
          <cell r="K142" t="str">
            <v>松下回路基板</v>
          </cell>
          <cell r="L142" t="str">
            <v>none</v>
          </cell>
          <cell r="M142" t="str">
            <v>松下回路基板　（旧アイピーエヌ）</v>
          </cell>
          <cell r="N142" t="str">
            <v>none</v>
          </cell>
        </row>
        <row r="143">
          <cell r="A143">
            <v>2619</v>
          </cell>
          <cell r="B143" t="str">
            <v>（株）アルテ</v>
          </cell>
          <cell r="C143" t="str">
            <v>570-0041</v>
          </cell>
          <cell r="D143" t="str">
            <v>大阪府守口市東郷通3-9　アイ企画（株）内</v>
          </cell>
          <cell r="E143" t="str">
            <v>06-6992-1771</v>
          </cell>
          <cell r="F143" t="str">
            <v>none</v>
          </cell>
          <cell r="G143" t="str">
            <v>☆</v>
          </cell>
        </row>
        <row r="143">
          <cell r="I143" t="str">
            <v>中村</v>
          </cell>
          <cell r="J143" t="str">
            <v>none</v>
          </cell>
          <cell r="K143" t="str">
            <v>A01</v>
          </cell>
          <cell r="L143" t="str">
            <v>none</v>
          </cell>
          <cell r="M143" t="str">
            <v>アイ企画内</v>
          </cell>
          <cell r="N143" t="str">
            <v>none</v>
          </cell>
        </row>
        <row r="144">
          <cell r="A144">
            <v>2620</v>
          </cell>
          <cell r="B144" t="str">
            <v>三笠金属（株）</v>
          </cell>
          <cell r="C144" t="str">
            <v>570-0083</v>
          </cell>
          <cell r="D144" t="str">
            <v>大阪府守口市京阪本通1-7-22</v>
          </cell>
          <cell r="E144" t="str">
            <v>06-6991-7001</v>
          </cell>
          <cell r="F144" t="str">
            <v>06-6991-7003</v>
          </cell>
          <cell r="G144" t="str">
            <v>★</v>
          </cell>
        </row>
        <row r="144">
          <cell r="I144" t="str">
            <v>木舩</v>
          </cell>
          <cell r="J144" t="str">
            <v>none</v>
          </cell>
          <cell r="K144" t="str">
            <v>none</v>
          </cell>
          <cell r="L144" t="str">
            <v>35才以上A</v>
          </cell>
          <cell r="M144" t="str">
            <v>none</v>
          </cell>
          <cell r="N144" t="str">
            <v>none</v>
          </cell>
        </row>
        <row r="145">
          <cell r="A145">
            <v>2622</v>
          </cell>
          <cell r="B145" t="str">
            <v>（有）メンテック</v>
          </cell>
          <cell r="C145" t="str">
            <v>535-0011</v>
          </cell>
          <cell r="D145" t="str">
            <v>大阪府大阪市旭区今市2-18-23</v>
          </cell>
          <cell r="E145" t="str">
            <v>06-6953-0807</v>
          </cell>
          <cell r="F145" t="str">
            <v>06-6953-0809</v>
          </cell>
          <cell r="G145" t="str">
            <v>★</v>
          </cell>
        </row>
        <row r="145">
          <cell r="I145" t="str">
            <v>長谷川</v>
          </cell>
          <cell r="J145" t="str">
            <v>none</v>
          </cell>
          <cell r="K145" t="str">
            <v>none</v>
          </cell>
          <cell r="L145" t="str">
            <v>none</v>
          </cell>
          <cell r="M145" t="str">
            <v>none</v>
          </cell>
          <cell r="N145" t="str">
            <v>none</v>
          </cell>
        </row>
        <row r="146">
          <cell r="A146">
            <v>2627</v>
          </cell>
          <cell r="B146" t="str">
            <v>山一特殊合金（株）</v>
          </cell>
          <cell r="C146" t="str">
            <v>570-0042</v>
          </cell>
          <cell r="D146" t="str">
            <v>大阪府守口市寺方錦通2丁目4-6</v>
          </cell>
          <cell r="E146" t="str">
            <v>06-6993-1446</v>
          </cell>
          <cell r="F146" t="str">
            <v>06-6997-5730</v>
          </cell>
          <cell r="G146" t="str">
            <v>★</v>
          </cell>
        </row>
        <row r="146">
          <cell r="I146" t="str">
            <v>山本</v>
          </cell>
          <cell r="J146" t="str">
            <v>none</v>
          </cell>
          <cell r="K146" t="str">
            <v>none</v>
          </cell>
          <cell r="L146" t="str">
            <v>none</v>
          </cell>
          <cell r="M146" t="str">
            <v>none</v>
          </cell>
          <cell r="N146" t="str">
            <v>none</v>
          </cell>
        </row>
        <row r="147">
          <cell r="A147">
            <v>2628</v>
          </cell>
          <cell r="B147" t="str">
            <v>（有）エアコン・リペア</v>
          </cell>
          <cell r="C147" t="str">
            <v>570-0044</v>
          </cell>
          <cell r="D147" t="str">
            <v>大阪府守口市寺方南通3丁目4-27</v>
          </cell>
          <cell r="E147" t="str">
            <v>06-6997-5392</v>
          </cell>
          <cell r="F147" t="str">
            <v>06-6997-5394</v>
          </cell>
          <cell r="G147" t="str">
            <v>★</v>
          </cell>
        </row>
        <row r="147">
          <cell r="I147" t="str">
            <v>西</v>
          </cell>
          <cell r="J147" t="str">
            <v>none</v>
          </cell>
          <cell r="K147" t="str">
            <v>none</v>
          </cell>
          <cell r="L147" t="str">
            <v>none</v>
          </cell>
          <cell r="M147" t="str">
            <v>none</v>
          </cell>
          <cell r="N147" t="str">
            <v>none</v>
          </cell>
        </row>
        <row r="148">
          <cell r="A148">
            <v>2630</v>
          </cell>
          <cell r="B148" t="str">
            <v>（株）越智製作所</v>
          </cell>
          <cell r="C148" t="str">
            <v>571-0017</v>
          </cell>
          <cell r="D148" t="str">
            <v>大阪府門真市四宮4丁目3番8号</v>
          </cell>
          <cell r="E148" t="str">
            <v>072-882-5523</v>
          </cell>
          <cell r="F148" t="str">
            <v>072-882-5532</v>
          </cell>
          <cell r="G148" t="str">
            <v>★</v>
          </cell>
        </row>
        <row r="148">
          <cell r="I148" t="str">
            <v>越智</v>
          </cell>
          <cell r="J148" t="str">
            <v>none</v>
          </cell>
          <cell r="K148" t="str">
            <v>none</v>
          </cell>
          <cell r="L148" t="str">
            <v>none</v>
          </cell>
          <cell r="M148" t="str">
            <v>none</v>
          </cell>
          <cell r="N148" t="str">
            <v>none</v>
          </cell>
        </row>
        <row r="149">
          <cell r="A149">
            <v>2631</v>
          </cell>
          <cell r="B149" t="str">
            <v>ラブリ－ペット商事（株）</v>
          </cell>
          <cell r="C149" t="str">
            <v>571-0044</v>
          </cell>
          <cell r="D149" t="str">
            <v>大阪府門真市松生町6-20</v>
          </cell>
          <cell r="E149" t="str">
            <v>06-6905-9705</v>
          </cell>
          <cell r="F149" t="str">
            <v>06-6905-5811</v>
          </cell>
          <cell r="G149" t="str">
            <v>★</v>
          </cell>
        </row>
        <row r="149">
          <cell r="I149" t="str">
            <v>谷村</v>
          </cell>
          <cell r="J149" t="str">
            <v>none</v>
          </cell>
          <cell r="K149" t="str">
            <v>none</v>
          </cell>
          <cell r="L149" t="str">
            <v>全員A</v>
          </cell>
          <cell r="M149" t="str">
            <v>none</v>
          </cell>
          <cell r="N149" t="str">
            <v>none</v>
          </cell>
        </row>
        <row r="150">
          <cell r="A150">
            <v>2632</v>
          </cell>
          <cell r="B150" t="str">
            <v>（株）エスティック</v>
          </cell>
          <cell r="C150" t="str">
            <v>570-0031</v>
          </cell>
          <cell r="D150" t="str">
            <v>大阪府守口市橋波東之町2-5-9</v>
          </cell>
          <cell r="E150" t="str">
            <v>06-6993-8855</v>
          </cell>
          <cell r="F150" t="str">
            <v>06-6993-8881</v>
          </cell>
          <cell r="G150" t="str">
            <v>★</v>
          </cell>
        </row>
        <row r="150">
          <cell r="I150" t="str">
            <v>小坪</v>
          </cell>
          <cell r="J150" t="str">
            <v>none</v>
          </cell>
          <cell r="K150" t="str">
            <v>none</v>
          </cell>
          <cell r="L150" t="str">
            <v>35･40才以上A</v>
          </cell>
          <cell r="M150" t="str">
            <v>オプションあり</v>
          </cell>
          <cell r="N150" t="str">
            <v>none</v>
          </cell>
        </row>
        <row r="151">
          <cell r="A151">
            <v>2633</v>
          </cell>
          <cell r="B151" t="str">
            <v>（株）田渕製作所</v>
          </cell>
          <cell r="C151" t="str">
            <v>571-0051</v>
          </cell>
          <cell r="D151" t="str">
            <v>大阪府門真市向島町4-7</v>
          </cell>
          <cell r="E151" t="str">
            <v>06-6902-6169</v>
          </cell>
          <cell r="F151" t="str">
            <v>06-6905-5526</v>
          </cell>
          <cell r="G151" t="str">
            <v>★</v>
          </cell>
        </row>
        <row r="151">
          <cell r="I151" t="str">
            <v>清水</v>
          </cell>
          <cell r="J151" t="str">
            <v>none</v>
          </cell>
          <cell r="K151" t="str">
            <v>none</v>
          </cell>
          <cell r="L151" t="str">
            <v>none</v>
          </cell>
          <cell r="M151" t="str">
            <v>none</v>
          </cell>
          <cell r="N151" t="str">
            <v>none</v>
          </cell>
        </row>
        <row r="152">
          <cell r="A152">
            <v>2634</v>
          </cell>
          <cell r="B152" t="str">
            <v>丸和フーズ（株）</v>
          </cell>
          <cell r="C152" t="str">
            <v>571-0050</v>
          </cell>
          <cell r="D152" t="str">
            <v>大阪府門真市門真1006　松下電器産業㈱本社内</v>
          </cell>
          <cell r="E152" t="str">
            <v>06-6908-9870</v>
          </cell>
          <cell r="F152" t="str">
            <v>06-6909-6130</v>
          </cell>
          <cell r="G152" t="str">
            <v>★</v>
          </cell>
        </row>
        <row r="152">
          <cell r="I152" t="str">
            <v>長江</v>
          </cell>
          <cell r="J152" t="str">
            <v>none</v>
          </cell>
          <cell r="K152" t="str">
            <v>none</v>
          </cell>
          <cell r="L152" t="str">
            <v>全員A</v>
          </cell>
          <cell r="M152" t="str">
            <v>松下電器産業本社内</v>
          </cell>
          <cell r="N152" t="str">
            <v>none</v>
          </cell>
        </row>
        <row r="153">
          <cell r="A153">
            <v>2635</v>
          </cell>
          <cell r="B153" t="str">
            <v>ﾗﾌﾞﾘｰ・ﾍﾟｯﾄ商事㈱京滋営業所</v>
          </cell>
          <cell r="C153" t="str">
            <v>524-0033</v>
          </cell>
          <cell r="D153" t="str">
            <v>滋賀県守山市浮気町355-12</v>
          </cell>
          <cell r="E153" t="str">
            <v>077-514-1688</v>
          </cell>
          <cell r="F153" t="str">
            <v>077-583-3790</v>
          </cell>
          <cell r="G153" t="str">
            <v>☆</v>
          </cell>
        </row>
        <row r="153">
          <cell r="I153" t="str">
            <v>堤</v>
          </cell>
          <cell r="J153" t="str">
            <v>none</v>
          </cell>
          <cell r="K153" t="str">
            <v>none</v>
          </cell>
          <cell r="L153" t="str">
            <v>全員A</v>
          </cell>
          <cell r="M153" t="str">
            <v>出張料10,500円＋高速代金</v>
          </cell>
          <cell r="N153" t="str">
            <v>none</v>
          </cell>
        </row>
        <row r="154">
          <cell r="A154">
            <v>2646</v>
          </cell>
          <cell r="B154" t="str">
            <v>（株）ｹｲ・ｷｬﾘｱ・ﾊﾟｰﾄﾅｰｽﾞ</v>
          </cell>
          <cell r="C154" t="str">
            <v>650-0038</v>
          </cell>
          <cell r="D154" t="str">
            <v>神戸市中央区西町35番地　三井日生神戸ﾋﾞﾙ6階</v>
          </cell>
          <cell r="E154" t="str">
            <v>078-322-1100</v>
          </cell>
          <cell r="F154" t="str">
            <v>078-322-1108</v>
          </cell>
          <cell r="G154" t="str">
            <v>☆</v>
          </cell>
        </row>
        <row r="154">
          <cell r="I154" t="str">
            <v>ご担当者</v>
          </cell>
          <cell r="J154" t="str">
            <v>none</v>
          </cell>
          <cell r="K154" t="str">
            <v>K01</v>
          </cell>
          <cell r="L154" t="str">
            <v>Aは全員+胃、Bは全員+血。受診はエア・ウォーター防災内</v>
          </cell>
          <cell r="M154" t="str">
            <v>none</v>
          </cell>
          <cell r="N154" t="str">
            <v>none</v>
          </cell>
        </row>
        <row r="155">
          <cell r="A155">
            <v>2658</v>
          </cell>
          <cell r="B155" t="str">
            <v>川相商事（株）</v>
          </cell>
          <cell r="C155" t="str">
            <v>571-0015</v>
          </cell>
          <cell r="D155" t="str">
            <v>大阪府門真市三ツ島637</v>
          </cell>
          <cell r="E155" t="str">
            <v>072-883-1241</v>
          </cell>
          <cell r="F155" t="str">
            <v>072-883-1261</v>
          </cell>
        </row>
        <row r="155">
          <cell r="I155" t="str">
            <v>宝来</v>
          </cell>
          <cell r="J155" t="str">
            <v>none</v>
          </cell>
          <cell r="K155" t="str">
            <v>K05</v>
          </cell>
          <cell r="L155" t="str">
            <v>35才以上A</v>
          </cell>
          <cell r="M155" t="str">
            <v>none</v>
          </cell>
          <cell r="N155" t="str">
            <v>none</v>
          </cell>
        </row>
        <row r="156">
          <cell r="A156">
            <v>2659</v>
          </cell>
          <cell r="B156" t="str">
            <v>（株）相伍</v>
          </cell>
          <cell r="C156" t="str">
            <v>571-0015</v>
          </cell>
          <cell r="D156" t="str">
            <v>大阪府門真市三ツ島637　川相商事（株）内</v>
          </cell>
          <cell r="E156" t="str">
            <v>072-883-1241</v>
          </cell>
          <cell r="F156" t="str">
            <v>072-883-1262</v>
          </cell>
          <cell r="G156" t="str">
            <v>★</v>
          </cell>
        </row>
        <row r="156">
          <cell r="I156" t="str">
            <v>宮本</v>
          </cell>
          <cell r="J156" t="str">
            <v>none</v>
          </cell>
          <cell r="K156" t="str">
            <v>K05</v>
          </cell>
          <cell r="L156" t="str">
            <v>none</v>
          </cell>
          <cell r="M156" t="str">
            <v>none</v>
          </cell>
          <cell r="N156" t="str">
            <v>none</v>
          </cell>
        </row>
        <row r="157">
          <cell r="A157">
            <v>2662</v>
          </cell>
          <cell r="B157" t="str">
            <v>（株）宮本消防設備商会</v>
          </cell>
          <cell r="C157" t="str">
            <v>571-0057</v>
          </cell>
          <cell r="D157" t="str">
            <v>大阪府門真市元町11-11</v>
          </cell>
          <cell r="E157" t="str">
            <v>06-6908-3738</v>
          </cell>
          <cell r="F157" t="str">
            <v>06-6908-8598</v>
          </cell>
          <cell r="G157" t="str">
            <v>★</v>
          </cell>
        </row>
        <row r="157">
          <cell r="I157" t="str">
            <v>宮本</v>
          </cell>
          <cell r="J157" t="str">
            <v>none</v>
          </cell>
          <cell r="K157" t="str">
            <v>none</v>
          </cell>
          <cell r="L157" t="str">
            <v>none</v>
          </cell>
          <cell r="M157" t="str">
            <v>none</v>
          </cell>
          <cell r="N157" t="str">
            <v>none</v>
          </cell>
        </row>
        <row r="158">
          <cell r="A158">
            <v>2665</v>
          </cell>
          <cell r="B158" t="str">
            <v>大日倉業（株）</v>
          </cell>
          <cell r="C158" t="str">
            <v>571-0015</v>
          </cell>
          <cell r="D158" t="str">
            <v>大阪府門真市大字三ツ島233</v>
          </cell>
          <cell r="E158" t="str">
            <v>072-884-1533</v>
          </cell>
          <cell r="F158" t="str">
            <v>072-881-8852</v>
          </cell>
          <cell r="G158" t="str">
            <v>★</v>
          </cell>
        </row>
        <row r="158">
          <cell r="I158" t="str">
            <v>青井</v>
          </cell>
          <cell r="J158" t="str">
            <v>none</v>
          </cell>
          <cell r="K158" t="str">
            <v>D01</v>
          </cell>
          <cell r="L158" t="str">
            <v>年齢による区分はなし</v>
          </cell>
          <cell r="M158" t="str">
            <v>大日倉庫内（八幡075-982-3114</v>
          </cell>
          <cell r="N158" t="str">
            <v>none</v>
          </cell>
        </row>
        <row r="159">
          <cell r="A159">
            <v>2667</v>
          </cell>
          <cell r="B159" t="str">
            <v>（株）鍛土田</v>
          </cell>
          <cell r="C159" t="str">
            <v>570-0041</v>
          </cell>
          <cell r="D159" t="str">
            <v>大阪府守口市東郷通2-13-23</v>
          </cell>
          <cell r="E159" t="str">
            <v>06-6992-0101</v>
          </cell>
          <cell r="F159" t="str">
            <v>06-6992-8090</v>
          </cell>
          <cell r="G159" t="str">
            <v>★</v>
          </cell>
        </row>
        <row r="159">
          <cell r="I159" t="str">
            <v>渡真利</v>
          </cell>
          <cell r="J159" t="str">
            <v>none</v>
          </cell>
          <cell r="K159" t="str">
            <v>none</v>
          </cell>
          <cell r="L159" t="str">
            <v>none</v>
          </cell>
          <cell r="M159" t="str">
            <v>none</v>
          </cell>
          <cell r="N159" t="str">
            <v>none</v>
          </cell>
        </row>
        <row r="160">
          <cell r="A160">
            <v>2668</v>
          </cell>
          <cell r="B160" t="str">
            <v>（株）井上設備工業</v>
          </cell>
          <cell r="C160" t="str">
            <v>570-0048</v>
          </cell>
          <cell r="D160" t="str">
            <v>大阪府守口市寺方本通３－２－２１</v>
          </cell>
          <cell r="E160" t="str">
            <v>06-6997-1332</v>
          </cell>
          <cell r="F160" t="str">
            <v>06-6994-6879</v>
          </cell>
          <cell r="G160" t="str">
            <v>★</v>
          </cell>
        </row>
        <row r="160">
          <cell r="I160" t="str">
            <v>西村</v>
          </cell>
          <cell r="J160" t="str">
            <v>none</v>
          </cell>
          <cell r="K160" t="str">
            <v>none</v>
          </cell>
          <cell r="L160" t="str">
            <v>none</v>
          </cell>
          <cell r="M160" t="str">
            <v>none</v>
          </cell>
          <cell r="N160" t="str">
            <v>none</v>
          </cell>
        </row>
        <row r="161">
          <cell r="A161">
            <v>2669</v>
          </cell>
          <cell r="B161" t="str">
            <v>（株）エヌアイエス　枚方(営)</v>
          </cell>
          <cell r="C161" t="str">
            <v>537-0027</v>
          </cell>
          <cell r="D161" t="str">
            <v>大阪府枚方市大垣内町3丁目3-16　クラウンマンション101号</v>
          </cell>
          <cell r="E161" t="str">
            <v>072-861-5331</v>
          </cell>
          <cell r="F161" t="str">
            <v>072-861-5330</v>
          </cell>
        </row>
        <row r="161">
          <cell r="I161" t="str">
            <v>金川</v>
          </cell>
          <cell r="J161" t="str">
            <v>none</v>
          </cell>
          <cell r="K161" t="str">
            <v>N01</v>
          </cell>
          <cell r="L161" t="str">
            <v>問診票、結果はここへ</v>
          </cell>
          <cell r="M161" t="str">
            <v>none</v>
          </cell>
          <cell r="N161" t="str">
            <v>none</v>
          </cell>
        </row>
        <row r="162">
          <cell r="A162">
            <v>2670</v>
          </cell>
          <cell r="B162" t="str">
            <v>（株）エヌアイエス</v>
          </cell>
          <cell r="C162" t="str">
            <v>572-0077</v>
          </cell>
          <cell r="D162" t="str">
            <v>大阪府寝屋川市点野3-4-3</v>
          </cell>
          <cell r="E162" t="str">
            <v>072-829-4300</v>
          </cell>
          <cell r="F162" t="str">
            <v>none</v>
          </cell>
          <cell r="G162" t="str">
            <v>☆</v>
          </cell>
        </row>
        <row r="162">
          <cell r="I162" t="str">
            <v>竹下</v>
          </cell>
          <cell r="J162" t="str">
            <v>none</v>
          </cell>
          <cell r="K162" t="str">
            <v>N01</v>
          </cell>
          <cell r="L162" t="str">
            <v>請求書はここに</v>
          </cell>
          <cell r="M162" t="str">
            <v>none</v>
          </cell>
          <cell r="N162" t="str">
            <v>none</v>
          </cell>
        </row>
        <row r="163">
          <cell r="A163">
            <v>2671</v>
          </cell>
          <cell r="B163" t="str">
            <v>（株）エヌアイエス　大阪東（営）</v>
          </cell>
          <cell r="C163" t="str">
            <v>571-0037</v>
          </cell>
          <cell r="D163" t="str">
            <v>大阪府門真市ひえ島１５５－１</v>
          </cell>
          <cell r="E163" t="str">
            <v>072-882-6134</v>
          </cell>
          <cell r="F163" t="str">
            <v>072-882-6134</v>
          </cell>
          <cell r="G163" t="str">
            <v>☆</v>
          </cell>
        </row>
        <row r="163">
          <cell r="I163" t="str">
            <v>植村</v>
          </cell>
          <cell r="J163" t="str">
            <v>none</v>
          </cell>
          <cell r="K163" t="str">
            <v>N01</v>
          </cell>
          <cell r="L163" t="str">
            <v>none</v>
          </cell>
          <cell r="M163" t="str">
            <v>本社寝屋川℡072-829-4300</v>
          </cell>
          <cell r="N163" t="str">
            <v>松下物流（株）内</v>
          </cell>
        </row>
        <row r="164">
          <cell r="A164">
            <v>2672</v>
          </cell>
          <cell r="B164" t="str">
            <v>（株）エヌアイエス　北大阪（営）</v>
          </cell>
          <cell r="C164" t="str">
            <v>566-0064</v>
          </cell>
          <cell r="D164" t="str">
            <v>大阪府摂津市鳥飼中2-1-62松下ロジスティックス（株）内</v>
          </cell>
          <cell r="E164" t="str">
            <v>0726-54-7536</v>
          </cell>
          <cell r="F164" t="str">
            <v>0726-54-7556個別FAXはNG</v>
          </cell>
          <cell r="G164" t="str">
            <v>☆</v>
          </cell>
        </row>
        <row r="164">
          <cell r="I164" t="str">
            <v>植村</v>
          </cell>
          <cell r="J164" t="str">
            <v>none</v>
          </cell>
          <cell r="K164" t="str">
            <v>N01</v>
          </cell>
          <cell r="L164" t="str">
            <v>none</v>
          </cell>
          <cell r="M164" t="str">
            <v>エヌアイエス協力会社</v>
          </cell>
          <cell r="N164" t="str">
            <v>松下物流（株）内</v>
          </cell>
        </row>
        <row r="165">
          <cell r="A165">
            <v>2673</v>
          </cell>
          <cell r="B165" t="str">
            <v>（株）ヘルツエンジニアリング</v>
          </cell>
          <cell r="C165" t="str">
            <v>651-0075</v>
          </cell>
          <cell r="D165" t="str">
            <v>兵庫県神戸市中央区北本町通4-2-10-102号</v>
          </cell>
          <cell r="E165" t="str">
            <v>078-291-6570</v>
          </cell>
          <cell r="F165" t="str">
            <v>078-291-6580</v>
          </cell>
          <cell r="G165" t="str">
            <v>★</v>
          </cell>
        </row>
        <row r="165">
          <cell r="I165" t="str">
            <v>ご担当者</v>
          </cell>
          <cell r="J165" t="str">
            <v>none</v>
          </cell>
          <cell r="K165" t="str">
            <v>none</v>
          </cell>
          <cell r="L165" t="str">
            <v>none</v>
          </cell>
          <cell r="M165" t="str">
            <v>エヌアイエス協力会社</v>
          </cell>
          <cell r="N165" t="str">
            <v>none</v>
          </cell>
        </row>
        <row r="166">
          <cell r="A166">
            <v>2677</v>
          </cell>
          <cell r="B166" t="str">
            <v>（有）レナス精工</v>
          </cell>
          <cell r="C166" t="str">
            <v>570-0043</v>
          </cell>
          <cell r="D166" t="str">
            <v>大阪府守口市南寺方東通2-12-10</v>
          </cell>
          <cell r="E166" t="str">
            <v>06-6993-8140</v>
          </cell>
          <cell r="F166" t="str">
            <v>06-6993-8147</v>
          </cell>
          <cell r="G166" t="str">
            <v>★</v>
          </cell>
        </row>
        <row r="166">
          <cell r="I166" t="str">
            <v>新垣</v>
          </cell>
          <cell r="J166" t="str">
            <v>none</v>
          </cell>
          <cell r="K166" t="str">
            <v>none</v>
          </cell>
          <cell r="L166" t="str">
            <v>none</v>
          </cell>
          <cell r="M166" t="str">
            <v>none</v>
          </cell>
          <cell r="N166" t="str">
            <v>none</v>
          </cell>
        </row>
        <row r="167">
          <cell r="A167">
            <v>2682</v>
          </cell>
          <cell r="B167" t="str">
            <v>松下電器協栄会厚生年金基金</v>
          </cell>
          <cell r="C167" t="str">
            <v>571-0045</v>
          </cell>
          <cell r="D167" t="str">
            <v>大阪府門真市殿島町6-4</v>
          </cell>
          <cell r="E167" t="str">
            <v>06-6900-0681</v>
          </cell>
          <cell r="F167" t="str">
            <v>none</v>
          </cell>
          <cell r="G167" t="str">
            <v>★</v>
          </cell>
        </row>
        <row r="167">
          <cell r="I167" t="str">
            <v>ご担当者</v>
          </cell>
          <cell r="J167" t="str">
            <v>none</v>
          </cell>
          <cell r="K167" t="str">
            <v>none</v>
          </cell>
          <cell r="L167" t="str">
            <v>none</v>
          </cell>
          <cell r="M167" t="str">
            <v>none</v>
          </cell>
          <cell r="N167" t="str">
            <v>none</v>
          </cell>
        </row>
        <row r="168">
          <cell r="A168">
            <v>2687</v>
          </cell>
          <cell r="B168" t="str">
            <v>細田工業（株）</v>
          </cell>
          <cell r="C168" t="str">
            <v>571-0002</v>
          </cell>
          <cell r="D168" t="str">
            <v>大阪府門真市岸和田2丁目2-30</v>
          </cell>
          <cell r="E168" t="str">
            <v>072-882-5291</v>
          </cell>
          <cell r="F168" t="str">
            <v>072-882-5240</v>
          </cell>
          <cell r="G168" t="str">
            <v>★</v>
          </cell>
        </row>
        <row r="168">
          <cell r="I168" t="str">
            <v>伊藤</v>
          </cell>
          <cell r="J168" t="str">
            <v>none</v>
          </cell>
          <cell r="K168" t="str">
            <v>none</v>
          </cell>
          <cell r="L168" t="str">
            <v>全員Ａ　じん肺あり</v>
          </cell>
          <cell r="M168" t="str">
            <v>none</v>
          </cell>
          <cell r="N168" t="str">
            <v>none</v>
          </cell>
        </row>
        <row r="169">
          <cell r="A169">
            <v>2693</v>
          </cell>
          <cell r="B169" t="str">
            <v>（有）木寺設備工業</v>
          </cell>
          <cell r="C169" t="str">
            <v>570-0012</v>
          </cell>
          <cell r="D169" t="str">
            <v>大阪府守口市大久保町5丁目13-18号</v>
          </cell>
          <cell r="E169" t="str">
            <v>06-6902-6495</v>
          </cell>
          <cell r="F169" t="str">
            <v>06-6902-6495</v>
          </cell>
          <cell r="G169" t="str">
            <v>★</v>
          </cell>
        </row>
        <row r="169">
          <cell r="I169" t="str">
            <v>木寺</v>
          </cell>
          <cell r="J169" t="str">
            <v>none</v>
          </cell>
          <cell r="K169" t="str">
            <v>none</v>
          </cell>
          <cell r="L169" t="str">
            <v>none</v>
          </cell>
          <cell r="M169" t="str">
            <v>none</v>
          </cell>
          <cell r="N169" t="str">
            <v>none</v>
          </cell>
        </row>
        <row r="170">
          <cell r="A170">
            <v>2695</v>
          </cell>
          <cell r="B170" t="str">
            <v>（株）キタマ</v>
          </cell>
          <cell r="C170" t="str">
            <v>570-0043</v>
          </cell>
          <cell r="D170" t="str">
            <v>大阪府守口市南寺方東通4-4-15</v>
          </cell>
          <cell r="E170" t="str">
            <v>06-6997-3761</v>
          </cell>
          <cell r="F170" t="str">
            <v>06-6997-3772</v>
          </cell>
          <cell r="G170" t="str">
            <v>★</v>
          </cell>
        </row>
        <row r="170">
          <cell r="I170" t="str">
            <v>上松</v>
          </cell>
          <cell r="J170" t="str">
            <v>none</v>
          </cell>
          <cell r="K170" t="str">
            <v>none</v>
          </cell>
          <cell r="L170" t="str">
            <v>none</v>
          </cell>
          <cell r="M170" t="str">
            <v>none</v>
          </cell>
          <cell r="N170" t="str">
            <v>none</v>
          </cell>
        </row>
        <row r="171">
          <cell r="A171">
            <v>2700</v>
          </cell>
          <cell r="B171" t="str">
            <v>新栄スタッフ</v>
          </cell>
          <cell r="C171" t="str">
            <v>570-0043</v>
          </cell>
          <cell r="D171" t="str">
            <v>大阪府守口市南寺方東通4-24-8</v>
          </cell>
          <cell r="E171" t="str">
            <v>06-6993-0101</v>
          </cell>
          <cell r="F171" t="str">
            <v>none</v>
          </cell>
          <cell r="G171" t="str">
            <v>★</v>
          </cell>
        </row>
        <row r="171">
          <cell r="I171" t="str">
            <v>ご担当者</v>
          </cell>
          <cell r="J171" t="str">
            <v>none</v>
          </cell>
          <cell r="K171" t="str">
            <v>T05</v>
          </cell>
          <cell r="L171" t="str">
            <v>none</v>
          </cell>
          <cell r="M171" t="str">
            <v>田中熱工（株）内</v>
          </cell>
          <cell r="N171" t="str">
            <v>none</v>
          </cell>
        </row>
        <row r="172">
          <cell r="A172">
            <v>2702</v>
          </cell>
          <cell r="B172" t="str">
            <v>（有）カキモト</v>
          </cell>
          <cell r="C172" t="str">
            <v>570-0015</v>
          </cell>
          <cell r="D172" t="str">
            <v>大阪府門真市三ッ島1531-1</v>
          </cell>
          <cell r="E172" t="str">
            <v>072-887-3118</v>
          </cell>
          <cell r="F172" t="str">
            <v>072-887-3128</v>
          </cell>
          <cell r="G172" t="str">
            <v>★</v>
          </cell>
        </row>
        <row r="172">
          <cell r="I172" t="str">
            <v>柿本</v>
          </cell>
          <cell r="J172" t="str">
            <v>none</v>
          </cell>
          <cell r="K172" t="str">
            <v>none</v>
          </cell>
          <cell r="L172" t="str">
            <v>none</v>
          </cell>
          <cell r="M172" t="str">
            <v>none</v>
          </cell>
          <cell r="N172" t="str">
            <v>none</v>
          </cell>
        </row>
        <row r="173">
          <cell r="A173">
            <v>2710</v>
          </cell>
          <cell r="B173" t="str">
            <v>（株）エマナック東日本</v>
          </cell>
          <cell r="C173" t="str">
            <v>570-0043</v>
          </cell>
          <cell r="D173" t="str">
            <v>大阪府門真市柳田町29-3田中熱工（株）内</v>
          </cell>
          <cell r="E173" t="str">
            <v>06-6901-1101</v>
          </cell>
          <cell r="F173" t="str">
            <v>06-6991-1100</v>
          </cell>
          <cell r="G173" t="str">
            <v>★</v>
          </cell>
        </row>
        <row r="173">
          <cell r="I173" t="str">
            <v>田中熱工・管理部　興田</v>
          </cell>
          <cell r="J173" t="str">
            <v>none</v>
          </cell>
          <cell r="K173" t="str">
            <v>T05</v>
          </cell>
          <cell r="L173" t="str">
            <v>35才以上A</v>
          </cell>
          <cell r="M173" t="str">
            <v>年２回　有機　田中熱工内</v>
          </cell>
          <cell r="N173" t="str">
            <v>none</v>
          </cell>
        </row>
        <row r="174">
          <cell r="A174">
            <v>2711</v>
          </cell>
          <cell r="B174" t="str">
            <v>田中ダクロ（株）</v>
          </cell>
          <cell r="C174" t="str">
            <v>570-0043</v>
          </cell>
          <cell r="D174" t="str">
            <v>大阪府門真市柳田町29-3田中熱工（株）内</v>
          </cell>
          <cell r="E174" t="str">
            <v>06-6901-1101</v>
          </cell>
          <cell r="F174" t="str">
            <v>06-6991-1100</v>
          </cell>
          <cell r="G174" t="str">
            <v>★</v>
          </cell>
        </row>
        <row r="174">
          <cell r="I174" t="str">
            <v>田中熱工・管理部　興田</v>
          </cell>
          <cell r="J174" t="str">
            <v>none</v>
          </cell>
          <cell r="K174" t="str">
            <v>T05</v>
          </cell>
          <cell r="L174" t="str">
            <v>35才以上A</v>
          </cell>
          <cell r="M174" t="str">
            <v>年２回　有機　田中熱工内</v>
          </cell>
          <cell r="N174" t="str">
            <v>none</v>
          </cell>
        </row>
        <row r="175">
          <cell r="A175">
            <v>2712</v>
          </cell>
          <cell r="B175" t="str">
            <v>タナカプリコート（株）</v>
          </cell>
          <cell r="C175" t="str">
            <v>570-0043</v>
          </cell>
          <cell r="D175" t="str">
            <v>大阪府守口市南寺方東通4-24-8</v>
          </cell>
          <cell r="E175" t="str">
            <v>06-6993-0101</v>
          </cell>
          <cell r="F175" t="str">
            <v>06-6991-0010</v>
          </cell>
          <cell r="G175" t="str">
            <v>★</v>
          </cell>
        </row>
        <row r="175">
          <cell r="I175" t="str">
            <v>田中熱工・管理部　興田</v>
          </cell>
          <cell r="J175" t="str">
            <v>none</v>
          </cell>
          <cell r="K175" t="str">
            <v>T05</v>
          </cell>
          <cell r="L175" t="str">
            <v>35才以上A</v>
          </cell>
          <cell r="M175" t="str">
            <v>年１回　田中熱工内</v>
          </cell>
          <cell r="N175" t="str">
            <v>none</v>
          </cell>
        </row>
        <row r="176">
          <cell r="A176">
            <v>2713</v>
          </cell>
          <cell r="B176" t="str">
            <v>㈱タナカプリコート　名古屋工場</v>
          </cell>
          <cell r="C176" t="str">
            <v>497-0044</v>
          </cell>
          <cell r="D176" t="str">
            <v>愛知県海部郡蟹江町蟹江新田大海用134</v>
          </cell>
          <cell r="E176" t="str">
            <v>0567-94-1101</v>
          </cell>
          <cell r="F176" t="str">
            <v>0567-94-1100</v>
          </cell>
          <cell r="G176" t="str">
            <v>★</v>
          </cell>
        </row>
        <row r="176">
          <cell r="I176" t="str">
            <v>田中熱工㈱・管理部　興田</v>
          </cell>
          <cell r="J176" t="str">
            <v>none</v>
          </cell>
          <cell r="K176" t="str">
            <v>none</v>
          </cell>
          <cell r="L176" t="str">
            <v>none</v>
          </cell>
          <cell r="M176" t="str">
            <v>none</v>
          </cell>
          <cell r="N176" t="str">
            <v>none</v>
          </cell>
        </row>
        <row r="177">
          <cell r="A177">
            <v>2714</v>
          </cell>
          <cell r="B177" t="str">
            <v>アヤマダイ（株）</v>
          </cell>
          <cell r="C177" t="str">
            <v>570-0002</v>
          </cell>
          <cell r="D177" t="str">
            <v>大阪府守口市佐太中町3-13-29</v>
          </cell>
          <cell r="E177" t="str">
            <v>06-6902-0872</v>
          </cell>
          <cell r="F177" t="str">
            <v>06-6902-3787</v>
          </cell>
          <cell r="G177" t="str">
            <v>★</v>
          </cell>
        </row>
        <row r="177">
          <cell r="I177" t="str">
            <v>澤井</v>
          </cell>
          <cell r="J177" t="str">
            <v>none</v>
          </cell>
          <cell r="K177" t="str">
            <v>none</v>
          </cell>
          <cell r="L177" t="str">
            <v>none</v>
          </cell>
          <cell r="M177" t="str">
            <v>none</v>
          </cell>
          <cell r="N177" t="str">
            <v>none</v>
          </cell>
        </row>
        <row r="178">
          <cell r="A178">
            <v>2715</v>
          </cell>
          <cell r="B178" t="str">
            <v>パルインテリア工業（株）</v>
          </cell>
          <cell r="C178" t="str">
            <v>569-0093</v>
          </cell>
          <cell r="D178" t="str">
            <v>大阪府高槻市萩之庄2-2-13</v>
          </cell>
          <cell r="E178" t="str">
            <v>072-684-2727</v>
          </cell>
          <cell r="F178" t="str">
            <v>072-684-2678</v>
          </cell>
          <cell r="G178" t="str">
            <v>☆</v>
          </cell>
        </row>
        <row r="178">
          <cell r="I178" t="str">
            <v>藤井</v>
          </cell>
          <cell r="J178" t="str">
            <v>none</v>
          </cell>
          <cell r="K178" t="str">
            <v>P01</v>
          </cell>
          <cell r="L178" t="str">
            <v>35才以上A</v>
          </cell>
          <cell r="M178" t="str">
            <v>じん肺あり</v>
          </cell>
          <cell r="N178" t="str">
            <v>none</v>
          </cell>
        </row>
        <row r="179">
          <cell r="A179">
            <v>2716</v>
          </cell>
          <cell r="B179" t="str">
            <v>（株）パルインテリアコーディネート</v>
          </cell>
          <cell r="C179" t="str">
            <v>569-0093</v>
          </cell>
          <cell r="D179" t="str">
            <v>大阪府高槻市萩之庄2-2-13　パルインテリア工業（株）内</v>
          </cell>
          <cell r="E179" t="str">
            <v>072-684-2951</v>
          </cell>
          <cell r="F179" t="str">
            <v>072-684-2678</v>
          </cell>
          <cell r="G179" t="str">
            <v>☆</v>
          </cell>
        </row>
        <row r="179">
          <cell r="I179" t="str">
            <v>堀井</v>
          </cell>
          <cell r="J179" t="str">
            <v>none</v>
          </cell>
          <cell r="K179" t="str">
            <v>P01</v>
          </cell>
          <cell r="L179" t="str">
            <v>none</v>
          </cell>
          <cell r="M179" t="str">
            <v>じん肺あり</v>
          </cell>
          <cell r="N179" t="str">
            <v>none</v>
          </cell>
        </row>
        <row r="180">
          <cell r="A180">
            <v>2717</v>
          </cell>
          <cell r="B180" t="str">
            <v>松栄（株）本社</v>
          </cell>
          <cell r="C180" t="str">
            <v>535-0021</v>
          </cell>
          <cell r="D180" t="str">
            <v>大阪府大阪市旭区清水2-16-4</v>
          </cell>
          <cell r="E180" t="str">
            <v>06-6953-3614</v>
          </cell>
          <cell r="F180" t="str">
            <v>06-6953-3875</v>
          </cell>
          <cell r="G180" t="str">
            <v>★</v>
          </cell>
        </row>
        <row r="180">
          <cell r="I180" t="str">
            <v>浅田</v>
          </cell>
          <cell r="J180" t="str">
            <v>none</v>
          </cell>
          <cell r="K180" t="str">
            <v>S02</v>
          </cell>
          <cell r="L180" t="str">
            <v>全員A</v>
          </cell>
          <cell r="M180" t="str">
            <v>里井</v>
          </cell>
          <cell r="N180" t="str">
            <v>none</v>
          </cell>
        </row>
        <row r="181">
          <cell r="A181">
            <v>2719</v>
          </cell>
          <cell r="B181" t="str">
            <v>（株）興進電器製作所</v>
          </cell>
          <cell r="C181" t="str">
            <v>570-0023</v>
          </cell>
          <cell r="D181" t="str">
            <v>大阪府守口市日向町9-9</v>
          </cell>
          <cell r="E181" t="str">
            <v>06-6998-6813</v>
          </cell>
          <cell r="F181" t="str">
            <v>06-6998-6815</v>
          </cell>
          <cell r="G181" t="str">
            <v>★</v>
          </cell>
        </row>
        <row r="181">
          <cell r="I181" t="str">
            <v>村上</v>
          </cell>
          <cell r="J181" t="str">
            <v>none</v>
          </cell>
          <cell r="K181" t="str">
            <v>none</v>
          </cell>
          <cell r="L181" t="str">
            <v>none</v>
          </cell>
          <cell r="M181" t="str">
            <v>none</v>
          </cell>
          <cell r="N181" t="str">
            <v>none</v>
          </cell>
        </row>
        <row r="182">
          <cell r="A182">
            <v>2724</v>
          </cell>
          <cell r="B182" t="str">
            <v>（株）オリオン</v>
          </cell>
          <cell r="C182" t="str">
            <v>570-0042</v>
          </cell>
          <cell r="D182" t="str">
            <v>大阪府守口市寺方錦通1-10-12</v>
          </cell>
          <cell r="E182" t="str">
            <v>06-6994-1038</v>
          </cell>
          <cell r="F182" t="str">
            <v>none</v>
          </cell>
          <cell r="G182" t="str">
            <v>☆</v>
          </cell>
        </row>
        <row r="182">
          <cell r="I182" t="str">
            <v>有馬</v>
          </cell>
          <cell r="J182" t="str">
            <v>none</v>
          </cell>
          <cell r="K182" t="str">
            <v>none</v>
          </cell>
          <cell r="L182" t="str">
            <v>none</v>
          </cell>
          <cell r="M182" t="str">
            <v>none</v>
          </cell>
          <cell r="N182" t="str">
            <v>none</v>
          </cell>
        </row>
        <row r="183">
          <cell r="A183">
            <v>2738</v>
          </cell>
          <cell r="B183" t="str">
            <v>五藤鉄工（株）</v>
          </cell>
          <cell r="C183" t="str">
            <v>571-0005</v>
          </cell>
          <cell r="D183" t="str">
            <v>大阪府門真市南野口町21-12</v>
          </cell>
          <cell r="E183" t="str">
            <v>072-881-3864</v>
          </cell>
          <cell r="F183" t="str">
            <v>072-881-3867</v>
          </cell>
          <cell r="G183" t="str">
            <v>★</v>
          </cell>
        </row>
        <row r="183">
          <cell r="I183" t="str">
            <v>五藤</v>
          </cell>
          <cell r="J183" t="str">
            <v>none</v>
          </cell>
          <cell r="K183" t="str">
            <v>G01</v>
          </cell>
          <cell r="L183" t="str">
            <v>none</v>
          </cell>
          <cell r="M183" t="str">
            <v>年２回　じん肺あり</v>
          </cell>
          <cell r="N183" t="str">
            <v>none</v>
          </cell>
        </row>
        <row r="184">
          <cell r="A184">
            <v>2742</v>
          </cell>
          <cell r="B184" t="str">
            <v>インテリア寿美</v>
          </cell>
          <cell r="C184" t="str">
            <v>570-0011</v>
          </cell>
          <cell r="D184" t="str">
            <v>大阪府守口市金田町1-72-17</v>
          </cell>
          <cell r="E184" t="str">
            <v>06-6905-0183</v>
          </cell>
          <cell r="F184" t="str">
            <v>06-7492-4102</v>
          </cell>
          <cell r="G184" t="str">
            <v>★</v>
          </cell>
        </row>
        <row r="184">
          <cell r="I184" t="str">
            <v>角</v>
          </cell>
          <cell r="J184" t="str">
            <v>none</v>
          </cell>
          <cell r="K184" t="str">
            <v>none</v>
          </cell>
          <cell r="L184" t="str">
            <v>none</v>
          </cell>
          <cell r="M184" t="str">
            <v>none</v>
          </cell>
          <cell r="N184" t="str">
            <v>none</v>
          </cell>
        </row>
        <row r="185">
          <cell r="A185">
            <v>2744</v>
          </cell>
          <cell r="B185" t="str">
            <v>三島電気（株）</v>
          </cell>
          <cell r="C185" t="str">
            <v>570-0065</v>
          </cell>
          <cell r="D185" t="str">
            <v>大阪府守口市滝井元町1-4-1</v>
          </cell>
          <cell r="E185" t="str">
            <v>06-6996-0537</v>
          </cell>
          <cell r="F185" t="str">
            <v>none</v>
          </cell>
          <cell r="G185" t="str">
            <v>★</v>
          </cell>
        </row>
        <row r="185">
          <cell r="I185" t="str">
            <v>三島</v>
          </cell>
          <cell r="J185" t="str">
            <v>none</v>
          </cell>
          <cell r="K185" t="str">
            <v>none</v>
          </cell>
          <cell r="L185" t="str">
            <v>none</v>
          </cell>
          <cell r="M185" t="str">
            <v>none</v>
          </cell>
          <cell r="N185" t="str">
            <v>none</v>
          </cell>
        </row>
        <row r="186">
          <cell r="A186">
            <v>2749</v>
          </cell>
          <cell r="B186" t="str">
            <v>（株）ジェミニオ－ト門真</v>
          </cell>
          <cell r="C186" t="str">
            <v>571-0034</v>
          </cell>
          <cell r="D186" t="str">
            <v>大阪府門真市東田町6-16　ナカタニ自動車内</v>
          </cell>
          <cell r="E186" t="str">
            <v>06-6908-1112</v>
          </cell>
          <cell r="F186" t="str">
            <v>none</v>
          </cell>
          <cell r="G186" t="str">
            <v>☆</v>
          </cell>
        </row>
        <row r="186">
          <cell r="I186" t="str">
            <v>ご担当者</v>
          </cell>
          <cell r="J186" t="str">
            <v>none</v>
          </cell>
          <cell r="K186" t="str">
            <v>none</v>
          </cell>
          <cell r="L186" t="str">
            <v>none</v>
          </cell>
          <cell r="M186" t="str">
            <v>none</v>
          </cell>
          <cell r="N186" t="str">
            <v>none</v>
          </cell>
        </row>
        <row r="187">
          <cell r="A187">
            <v>2755</v>
          </cell>
          <cell r="B187" t="str">
            <v>（株）双星エンジニアリング</v>
          </cell>
          <cell r="C187" t="str">
            <v>530-0035</v>
          </cell>
          <cell r="D187" t="str">
            <v>大阪府大阪市北区同心2-3-1　双葉電気通信（株）内</v>
          </cell>
          <cell r="E187" t="str">
            <v>06-6358-3355</v>
          </cell>
          <cell r="F187" t="str">
            <v>06-6353-8095</v>
          </cell>
          <cell r="G187" t="str">
            <v>☆</v>
          </cell>
        </row>
        <row r="187">
          <cell r="I187" t="str">
            <v>大西（双葉電気）</v>
          </cell>
          <cell r="J187" t="str">
            <v>none</v>
          </cell>
          <cell r="K187" t="str">
            <v>F01</v>
          </cell>
          <cell r="L187" t="str">
            <v>B：全員採血</v>
          </cell>
          <cell r="M187" t="str">
            <v>胸部：直接　双葉電気通信内</v>
          </cell>
          <cell r="N187" t="str">
            <v>none</v>
          </cell>
        </row>
        <row r="188">
          <cell r="A188">
            <v>2756</v>
          </cell>
          <cell r="B188" t="str">
            <v>松葉通信（株）</v>
          </cell>
          <cell r="C188" t="str">
            <v>530-0035</v>
          </cell>
          <cell r="D188" t="str">
            <v>大阪府大阪市北区同心2-3-1　双葉電気通信（株）内</v>
          </cell>
          <cell r="E188" t="str">
            <v>06-6358-3355</v>
          </cell>
          <cell r="F188" t="str">
            <v>06-6353-8095</v>
          </cell>
          <cell r="G188" t="str">
            <v>☆</v>
          </cell>
        </row>
        <row r="188">
          <cell r="I188" t="str">
            <v>大西（双葉電気）</v>
          </cell>
          <cell r="J188" t="str">
            <v>none</v>
          </cell>
          <cell r="K188" t="str">
            <v>F01</v>
          </cell>
          <cell r="L188" t="str">
            <v>B：全員採血</v>
          </cell>
          <cell r="M188" t="str">
            <v>胸部：直接　双葉電気通信内</v>
          </cell>
          <cell r="N188" t="str">
            <v>none</v>
          </cell>
        </row>
        <row r="189">
          <cell r="A189">
            <v>2757</v>
          </cell>
          <cell r="B189" t="str">
            <v>（有）水田電気商会</v>
          </cell>
          <cell r="C189" t="str">
            <v>530-0035</v>
          </cell>
          <cell r="D189" t="str">
            <v>大阪府大阪市北区同心2-3-1双葉電気通信（株）内</v>
          </cell>
          <cell r="E189" t="str">
            <v>06-6358-3355</v>
          </cell>
          <cell r="F189" t="str">
            <v>06-6353-8095</v>
          </cell>
          <cell r="G189" t="str">
            <v>☆</v>
          </cell>
        </row>
        <row r="189">
          <cell r="I189" t="str">
            <v>大西（双葉電気）</v>
          </cell>
          <cell r="J189" t="str">
            <v>none</v>
          </cell>
          <cell r="K189" t="str">
            <v>F01</v>
          </cell>
          <cell r="L189" t="str">
            <v>B：全員採血</v>
          </cell>
          <cell r="M189" t="str">
            <v>胸部：直接　双葉電気通信内</v>
          </cell>
          <cell r="N189" t="str">
            <v>none</v>
          </cell>
        </row>
        <row r="190">
          <cell r="A190">
            <v>2761</v>
          </cell>
          <cell r="B190" t="str">
            <v>（株）ササデン</v>
          </cell>
          <cell r="C190" t="str">
            <v>570-0012</v>
          </cell>
          <cell r="D190" t="str">
            <v>大阪府守口市大久保町4-6-15</v>
          </cell>
          <cell r="E190" t="str">
            <v>06-6904-1632</v>
          </cell>
          <cell r="F190" t="str">
            <v>06-6903-8454</v>
          </cell>
          <cell r="G190" t="str">
            <v>★</v>
          </cell>
        </row>
        <row r="190">
          <cell r="I190" t="str">
            <v>石川</v>
          </cell>
          <cell r="J190" t="str">
            <v>none</v>
          </cell>
          <cell r="K190" t="str">
            <v>none</v>
          </cell>
          <cell r="L190" t="str">
            <v>none</v>
          </cell>
          <cell r="M190" t="str">
            <v>none</v>
          </cell>
          <cell r="N190" t="str">
            <v>none</v>
          </cell>
        </row>
        <row r="191">
          <cell r="A191">
            <v>2765</v>
          </cell>
          <cell r="B191" t="str">
            <v>大日倉庫（株）運輸部</v>
          </cell>
          <cell r="C191" t="str">
            <v>614-8121</v>
          </cell>
          <cell r="D191" t="str">
            <v>京都府八幡市下奈良小宮38-1</v>
          </cell>
          <cell r="E191" t="str">
            <v>none</v>
          </cell>
          <cell r="F191" t="str">
            <v>none</v>
          </cell>
          <cell r="G191" t="str">
            <v>★</v>
          </cell>
        </row>
        <row r="191">
          <cell r="I191" t="str">
            <v>酒井</v>
          </cell>
          <cell r="J191" t="str">
            <v>none</v>
          </cell>
          <cell r="K191" t="str">
            <v>D01</v>
          </cell>
          <cell r="L191" t="str">
            <v>年齢による区分はなし</v>
          </cell>
          <cell r="M191" t="str">
            <v>none</v>
          </cell>
          <cell r="N191" t="str">
            <v>none</v>
          </cell>
        </row>
        <row r="192">
          <cell r="A192">
            <v>2766</v>
          </cell>
          <cell r="B192" t="str">
            <v>大日興産（株）</v>
          </cell>
          <cell r="C192" t="str">
            <v>571-0035</v>
          </cell>
          <cell r="D192" t="str">
            <v>大阪府門真市大字桑才112番地</v>
          </cell>
          <cell r="E192" t="str">
            <v>072-881-8144</v>
          </cell>
          <cell r="F192" t="str">
            <v>072-881-4225</v>
          </cell>
          <cell r="G192" t="str">
            <v>★</v>
          </cell>
        </row>
        <row r="192">
          <cell r="I192" t="str">
            <v>筒井</v>
          </cell>
          <cell r="J192" t="str">
            <v>none</v>
          </cell>
          <cell r="K192" t="str">
            <v>D01</v>
          </cell>
          <cell r="L192" t="str">
            <v>none</v>
          </cell>
          <cell r="M192" t="str">
            <v>none</v>
          </cell>
          <cell r="N192" t="str">
            <v>none</v>
          </cell>
        </row>
        <row r="193">
          <cell r="A193">
            <v>2767</v>
          </cell>
          <cell r="B193" t="str">
            <v>大日運輸倉庫（株）</v>
          </cell>
          <cell r="C193" t="str">
            <v>571-0016</v>
          </cell>
          <cell r="D193" t="str">
            <v>大阪府門真市島頭4丁目1番38号</v>
          </cell>
          <cell r="E193" t="str">
            <v>072-883-0168</v>
          </cell>
          <cell r="F193" t="str">
            <v>072-883-2054</v>
          </cell>
          <cell r="G193" t="str">
            <v>★</v>
          </cell>
        </row>
        <row r="193">
          <cell r="I193" t="str">
            <v>黒川</v>
          </cell>
          <cell r="J193" t="str">
            <v>none</v>
          </cell>
          <cell r="K193" t="str">
            <v>D01</v>
          </cell>
          <cell r="L193" t="str">
            <v>年齢による区分はなし</v>
          </cell>
          <cell r="M193" t="str">
            <v>年齢制限はなし。</v>
          </cell>
          <cell r="N193" t="str">
            <v>none</v>
          </cell>
        </row>
        <row r="194">
          <cell r="A194">
            <v>2768</v>
          </cell>
          <cell r="B194" t="str">
            <v>大日馬伏</v>
          </cell>
          <cell r="C194" t="str">
            <v>571-0004</v>
          </cell>
          <cell r="D194" t="str">
            <v>大阪府門真市下島頭291-2 大日倉庫（株）内</v>
          </cell>
          <cell r="E194" t="str">
            <v>072-881-8145</v>
          </cell>
          <cell r="F194" t="str">
            <v>none</v>
          </cell>
          <cell r="G194" t="str">
            <v>☆</v>
          </cell>
        </row>
        <row r="194">
          <cell r="I194" t="str">
            <v>ご担当者</v>
          </cell>
          <cell r="J194" t="str">
            <v>none</v>
          </cell>
          <cell r="K194" t="str">
            <v>none</v>
          </cell>
          <cell r="L194" t="str">
            <v>none</v>
          </cell>
          <cell r="M194" t="str">
            <v>none</v>
          </cell>
          <cell r="N194" t="str">
            <v>none</v>
          </cell>
        </row>
        <row r="195">
          <cell r="A195">
            <v>2774</v>
          </cell>
          <cell r="B195" t="str">
            <v>（有）ヒラキ環境リサイクル</v>
          </cell>
          <cell r="C195" t="str">
            <v>571-0029</v>
          </cell>
          <cell r="D195" t="str">
            <v>大阪府門真市打越町11-4</v>
          </cell>
          <cell r="E195" t="str">
            <v>06-4397-7856</v>
          </cell>
          <cell r="F195" t="str">
            <v>06-4397-7856</v>
          </cell>
          <cell r="G195" t="str">
            <v>☆</v>
          </cell>
        </row>
        <row r="195">
          <cell r="I195" t="str">
            <v>平黄</v>
          </cell>
          <cell r="J195" t="str">
            <v>none</v>
          </cell>
          <cell r="K195" t="str">
            <v>none</v>
          </cell>
          <cell r="L195" t="str">
            <v>全員A</v>
          </cell>
          <cell r="M195" t="str">
            <v>①南ﾋﾞﾃﾞｵ（ﾃｽﾃｨﾊﾟﾙ+松栄+ﾋﾗｷ+魚国+建美）</v>
          </cell>
          <cell r="N195" t="str">
            <v>none</v>
          </cell>
        </row>
        <row r="196">
          <cell r="A196">
            <v>2775</v>
          </cell>
          <cell r="B196" t="str">
            <v>建美商事（株）</v>
          </cell>
          <cell r="C196" t="str">
            <v>550-0004</v>
          </cell>
          <cell r="D196" t="str">
            <v>大阪府大阪市西区靱本町１丁目14番17号</v>
          </cell>
          <cell r="E196" t="str">
            <v>06-6441-2866</v>
          </cell>
          <cell r="F196" t="str">
            <v>06-6441-2867</v>
          </cell>
          <cell r="G196" t="str">
            <v>☆</v>
          </cell>
        </row>
        <row r="196">
          <cell r="I196" t="str">
            <v>奥村</v>
          </cell>
          <cell r="J196" t="str">
            <v>none</v>
          </cell>
          <cell r="K196" t="str">
            <v>none</v>
          </cell>
          <cell r="L196" t="str">
            <v>35才以上A？年配ばかり</v>
          </cell>
          <cell r="M196" t="str">
            <v>①南ﾋﾞﾃﾞｵ（ﾃｽﾃｨﾊﾟﾙ+松栄+ﾋﾗｷ+魚国+建美）</v>
          </cell>
          <cell r="N196" t="str">
            <v>none</v>
          </cell>
        </row>
        <row r="197">
          <cell r="A197">
            <v>2777</v>
          </cell>
          <cell r="B197" t="str">
            <v>（株）テスティパル</v>
          </cell>
          <cell r="C197" t="str">
            <v>550-0013</v>
          </cell>
          <cell r="D197" t="str">
            <v>大阪市西区新町1-10-2大阪産業ﾋﾞﾙ</v>
          </cell>
          <cell r="E197" t="str">
            <v>06-6535-6161</v>
          </cell>
          <cell r="F197" t="str">
            <v>06-6535-6200</v>
          </cell>
          <cell r="G197" t="str">
            <v>★</v>
          </cell>
        </row>
        <row r="197">
          <cell r="I197" t="str">
            <v>北島</v>
          </cell>
          <cell r="J197" t="str">
            <v>none</v>
          </cell>
          <cell r="K197" t="str">
            <v>T02</v>
          </cell>
          <cell r="L197" t="str">
            <v>none</v>
          </cell>
          <cell r="M197" t="str">
            <v>旧541-0058大阪府大阪市中央区南久宝寺町4-3-5</v>
          </cell>
          <cell r="N197" t="str">
            <v>none</v>
          </cell>
        </row>
        <row r="198">
          <cell r="A198">
            <v>2778</v>
          </cell>
          <cell r="B198" t="str">
            <v>（株）魚国総本社</v>
          </cell>
          <cell r="C198" t="str">
            <v>571-0044</v>
          </cell>
          <cell r="D198" t="str">
            <v>大阪府門真市松生町1-4　PAVC社内　12棟　第一食堂</v>
          </cell>
          <cell r="E198" t="str">
            <v>06-6903-5564</v>
          </cell>
          <cell r="F198" t="str">
            <v>06-6903-5564</v>
          </cell>
          <cell r="G198" t="str">
            <v>☆</v>
          </cell>
        </row>
        <row r="198">
          <cell r="I198" t="str">
            <v>吉田</v>
          </cell>
          <cell r="J198" t="str">
            <v>none</v>
          </cell>
          <cell r="K198" t="str">
            <v>none</v>
          </cell>
          <cell r="L198" t="str">
            <v>35･40才以上A</v>
          </cell>
          <cell r="M198" t="str">
            <v>①南ﾋﾞﾃﾞｵ（ﾃｽﾃｨﾊﾟﾙ+松栄+ﾋﾗｷ+魚国+建美）</v>
          </cell>
          <cell r="N198" t="str">
            <v>06-6903-5564（吉田）　名簿FAX兼用</v>
          </cell>
        </row>
        <row r="199">
          <cell r="A199">
            <v>2781</v>
          </cell>
          <cell r="B199" t="str">
            <v>富電工業（有）</v>
          </cell>
          <cell r="C199" t="str">
            <v>571-0051</v>
          </cell>
          <cell r="D199" t="str">
            <v>大阪府門真市向島町13-41</v>
          </cell>
          <cell r="E199" t="str">
            <v>050-1492-7307</v>
          </cell>
          <cell r="F199" t="str">
            <v>06-6909-1254</v>
          </cell>
          <cell r="G199" t="str">
            <v>★</v>
          </cell>
        </row>
        <row r="199">
          <cell r="I199" t="str">
            <v>ご担当者</v>
          </cell>
          <cell r="J199" t="str">
            <v>none</v>
          </cell>
          <cell r="K199" t="str">
            <v>none</v>
          </cell>
          <cell r="L199" t="str">
            <v>none</v>
          </cell>
          <cell r="M199" t="str">
            <v>none</v>
          </cell>
          <cell r="N199" t="str">
            <v>none</v>
          </cell>
        </row>
        <row r="200">
          <cell r="A200">
            <v>2782</v>
          </cell>
          <cell r="B200" t="str">
            <v>ヨシワ樹脂加工</v>
          </cell>
          <cell r="C200" t="str">
            <v>574-0064</v>
          </cell>
          <cell r="D200" t="str">
            <v>大阪府大東市御領3丁目5-17</v>
          </cell>
          <cell r="E200" t="str">
            <v>072-875-8795</v>
          </cell>
          <cell r="F200" t="str">
            <v>072-875-8795</v>
          </cell>
          <cell r="G200" t="str">
            <v>★</v>
          </cell>
        </row>
        <row r="200">
          <cell r="I200" t="str">
            <v>下谷</v>
          </cell>
          <cell r="J200" t="str">
            <v>none</v>
          </cell>
          <cell r="K200" t="str">
            <v>none</v>
          </cell>
          <cell r="L200" t="str">
            <v>none</v>
          </cell>
          <cell r="M200" t="str">
            <v>none</v>
          </cell>
          <cell r="N200" t="str">
            <v>none</v>
          </cell>
        </row>
        <row r="201">
          <cell r="A201">
            <v>2786</v>
          </cell>
          <cell r="B201" t="str">
            <v>（有）吉田商事</v>
          </cell>
          <cell r="C201" t="str">
            <v>662-0085</v>
          </cell>
          <cell r="D201" t="str">
            <v>兵庫県西宮市老松町4-14</v>
          </cell>
          <cell r="E201" t="str">
            <v>0798-74-3536</v>
          </cell>
          <cell r="F201" t="str">
            <v>0798-73-5633</v>
          </cell>
          <cell r="G201" t="str">
            <v>☆</v>
          </cell>
        </row>
        <row r="201">
          <cell r="I201" t="str">
            <v>高橋</v>
          </cell>
          <cell r="J201" t="str">
            <v>none</v>
          </cell>
          <cell r="K201" t="str">
            <v>N01</v>
          </cell>
          <cell r="L201" t="str">
            <v>none</v>
          </cell>
          <cell r="M201" t="str">
            <v>ｴﾇ･ｱｲ･ｴｽ内</v>
          </cell>
          <cell r="N201" t="str">
            <v>none</v>
          </cell>
        </row>
        <row r="202">
          <cell r="A202">
            <v>2787</v>
          </cell>
          <cell r="B202" t="str">
            <v>大東梱包（株）</v>
          </cell>
          <cell r="C202" t="str">
            <v>571-0043</v>
          </cell>
          <cell r="D202" t="str">
            <v>大阪府門真市桑才新町7-25</v>
          </cell>
          <cell r="E202" t="str">
            <v>06-6908-0567</v>
          </cell>
          <cell r="F202" t="str">
            <v>06-6909-0996</v>
          </cell>
          <cell r="G202" t="str">
            <v>☆</v>
          </cell>
        </row>
        <row r="202">
          <cell r="I202" t="str">
            <v>大貫</v>
          </cell>
          <cell r="J202" t="str">
            <v>none</v>
          </cell>
          <cell r="K202" t="str">
            <v>N01</v>
          </cell>
          <cell r="L202" t="str">
            <v>none</v>
          </cell>
        </row>
      </sheetData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V7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W28" activeCellId="0" sqref="W28"/>
    </sheetView>
  </sheetViews>
  <sheetFormatPr defaultColWidth="9.00390625" defaultRowHeight="14.2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2" width="3.37"/>
    <col collapsed="false" customWidth="true" hidden="false" outlineLevel="0" max="3" min="3" style="1" width="3.25"/>
    <col collapsed="false" customWidth="true" hidden="false" outlineLevel="0" max="4" min="4" style="1" width="3"/>
    <col collapsed="false" customWidth="true" hidden="false" outlineLevel="0" max="10" min="5" style="1" width="2.37"/>
    <col collapsed="false" customWidth="true" hidden="false" outlineLevel="0" max="11" min="11" style="1" width="2.63"/>
    <col collapsed="false" customWidth="true" hidden="false" outlineLevel="0" max="12" min="12" style="1" width="2.37"/>
    <col collapsed="false" customWidth="true" hidden="false" outlineLevel="0" max="13" min="13" style="1" width="0.63"/>
    <col collapsed="false" customWidth="true" hidden="false" outlineLevel="0" max="15" min="14" style="1" width="1.5"/>
    <col collapsed="false" customWidth="true" hidden="false" outlineLevel="0" max="16" min="16" style="1" width="0.63"/>
    <col collapsed="false" customWidth="true" hidden="false" outlineLevel="0" max="17" min="17" style="1" width="0.87"/>
    <col collapsed="false" customWidth="true" hidden="false" outlineLevel="0" max="18" min="18" style="1" width="2.37"/>
    <col collapsed="false" customWidth="true" hidden="false" outlineLevel="0" max="19" min="19" style="1" width="4.63"/>
    <col collapsed="false" customWidth="true" hidden="false" outlineLevel="0" max="20" min="20" style="1" width="2.37"/>
    <col collapsed="false" customWidth="true" hidden="false" outlineLevel="0" max="21" min="21" style="1" width="3.37"/>
    <col collapsed="false" customWidth="true" hidden="false" outlineLevel="0" max="22" min="22" style="1" width="2.63"/>
    <col collapsed="false" customWidth="true" hidden="false" outlineLevel="0" max="23" min="23" style="1" width="3.5"/>
    <col collapsed="false" customWidth="true" hidden="false" outlineLevel="0" max="24" min="24" style="1" width="2.37"/>
    <col collapsed="false" customWidth="true" hidden="false" outlineLevel="0" max="25" min="25" style="1" width="0.75"/>
    <col collapsed="false" customWidth="true" hidden="false" outlineLevel="0" max="32" min="26" style="1" width="3"/>
    <col collapsed="false" customWidth="true" hidden="false" outlineLevel="0" max="33" min="33" style="1" width="0.63"/>
    <col collapsed="false" customWidth="true" hidden="false" outlineLevel="0" max="41" min="34" style="1" width="2.37"/>
    <col collapsed="false" customWidth="true" hidden="false" outlineLevel="0" max="42" min="42" style="1" width="0.75"/>
    <col collapsed="false" customWidth="true" hidden="false" outlineLevel="0" max="47" min="43" style="1" width="2.37"/>
    <col collapsed="false" customWidth="true" hidden="false" outlineLevel="0" max="48" min="48" style="1" width="6.26"/>
    <col collapsed="false" customWidth="true" hidden="false" outlineLevel="0" max="56" min="49" style="1" width="2.37"/>
    <col collapsed="false" customWidth="true" hidden="false" outlineLevel="0" max="99" min="57" style="1" width="2"/>
    <col collapsed="false" customWidth="false" hidden="false" outlineLevel="0" max="1024" min="100" style="1" width="9"/>
  </cols>
  <sheetData>
    <row r="1" s="5" customFormat="true" ht="23.2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3"/>
      <c r="AJ1" s="3"/>
      <c r="AK1" s="3"/>
      <c r="AL1" s="3"/>
      <c r="AM1" s="3"/>
      <c r="AO1" s="6"/>
      <c r="AP1" s="6"/>
      <c r="AQ1" s="6"/>
      <c r="AR1" s="6"/>
      <c r="AS1" s="7"/>
      <c r="AT1" s="7"/>
      <c r="AU1" s="7"/>
      <c r="AV1" s="7"/>
    </row>
    <row r="2" s="5" customFormat="true" ht="23.2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3"/>
      <c r="AJ2" s="3"/>
      <c r="AK2" s="3"/>
      <c r="AL2" s="3"/>
      <c r="AM2" s="3"/>
      <c r="AO2" s="6"/>
      <c r="AP2" s="6"/>
      <c r="AQ2" s="6"/>
      <c r="AR2" s="6"/>
      <c r="AS2" s="9"/>
      <c r="AT2" s="9"/>
      <c r="AU2" s="9"/>
      <c r="AV2" s="9"/>
    </row>
    <row r="3" s="5" customFormat="true" ht="15.95" hidden="false" customHeight="true" outlineLevel="0" collapsed="false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  <c r="AH3" s="12"/>
      <c r="AI3" s="13"/>
      <c r="AJ3" s="12"/>
      <c r="AK3" s="13" t="s">
        <v>1</v>
      </c>
      <c r="AL3" s="14"/>
      <c r="AM3" s="15"/>
      <c r="AN3" s="15"/>
      <c r="AO3" s="15"/>
      <c r="AP3" s="16"/>
      <c r="AQ3" s="16"/>
      <c r="AR3" s="16"/>
      <c r="AS3" s="16" t="s">
        <v>2</v>
      </c>
      <c r="AT3" s="16"/>
      <c r="AU3" s="16"/>
      <c r="AV3" s="15" t="s">
        <v>3</v>
      </c>
    </row>
    <row r="4" s="5" customFormat="true" ht="8.1" hidden="false" customHeight="true" outlineLevel="0" collapsed="false">
      <c r="I4" s="17"/>
    </row>
    <row r="5" s="5" customFormat="true" ht="15" hidden="false" customHeight="true" outlineLevel="0" collapsed="false">
      <c r="A5" s="18"/>
      <c r="B5" s="19" t="s">
        <v>4</v>
      </c>
      <c r="C5" s="19"/>
      <c r="D5" s="19"/>
      <c r="E5" s="19"/>
      <c r="F5" s="19"/>
      <c r="G5" s="19"/>
      <c r="H5" s="19"/>
      <c r="I5" s="19"/>
      <c r="J5" s="20" t="s">
        <v>5</v>
      </c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2"/>
    </row>
    <row r="6" s="5" customFormat="true" ht="42" hidden="false" customHeight="true" outlineLevel="0" collapsed="false">
      <c r="A6" s="18"/>
      <c r="B6" s="19"/>
      <c r="C6" s="19"/>
      <c r="D6" s="19"/>
      <c r="E6" s="19"/>
      <c r="F6" s="19"/>
      <c r="G6" s="19"/>
      <c r="H6" s="19"/>
      <c r="I6" s="19"/>
      <c r="J6" s="23"/>
      <c r="K6" s="24"/>
      <c r="L6" s="25" t="n">
        <f aca="false">[1]住所!C11</f>
        <v>0</v>
      </c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4"/>
      <c r="AD6" s="24"/>
      <c r="AE6" s="24"/>
      <c r="AF6" s="24"/>
      <c r="AG6" s="24"/>
      <c r="AH6" s="24"/>
      <c r="AI6" s="24"/>
      <c r="AJ6" s="24"/>
      <c r="AK6" s="24" t="s">
        <v>6</v>
      </c>
      <c r="AL6" s="24"/>
      <c r="AM6" s="24"/>
      <c r="AN6" s="24"/>
      <c r="AO6" s="26"/>
      <c r="AP6" s="26"/>
      <c r="AQ6" s="26"/>
      <c r="AR6" s="26"/>
      <c r="AS6" s="26"/>
      <c r="AT6" s="16"/>
      <c r="AU6" s="16"/>
      <c r="AV6" s="27"/>
    </row>
    <row r="7" s="5" customFormat="true" ht="15.75" hidden="false" customHeight="true" outlineLevel="0" collapsed="false">
      <c r="A7" s="18"/>
      <c r="B7" s="19" t="s">
        <v>7</v>
      </c>
      <c r="C7" s="19"/>
      <c r="D7" s="19"/>
      <c r="E7" s="19"/>
      <c r="F7" s="19"/>
      <c r="G7" s="19"/>
      <c r="H7" s="19"/>
      <c r="I7" s="19"/>
      <c r="J7" s="28"/>
      <c r="K7" s="29" t="s">
        <v>8</v>
      </c>
      <c r="L7" s="29"/>
      <c r="M7" s="29"/>
      <c r="N7" s="30" t="str">
        <f aca="false">VLOOKUP([1]住所!E10,[2]住所!$A2:$IV1006,4,1)</f>
        <v>大阪府守口市南寺方東通1-3-19</v>
      </c>
      <c r="O7" s="30"/>
      <c r="P7" s="30"/>
      <c r="Q7" s="30"/>
      <c r="R7" s="30"/>
      <c r="S7" s="30"/>
      <c r="T7" s="30"/>
      <c r="U7" s="30"/>
      <c r="V7" s="30"/>
      <c r="W7" s="29"/>
      <c r="X7" s="29"/>
      <c r="Y7" s="29"/>
      <c r="Z7" s="29"/>
      <c r="AA7" s="29"/>
      <c r="AB7" s="29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31"/>
      <c r="AV7" s="32"/>
    </row>
    <row r="8" s="5" customFormat="true" ht="24.75" hidden="false" customHeight="true" outlineLevel="0" collapsed="false">
      <c r="A8" s="18"/>
      <c r="B8" s="19"/>
      <c r="C8" s="19"/>
      <c r="D8" s="19"/>
      <c r="E8" s="19"/>
      <c r="F8" s="19"/>
      <c r="G8" s="19"/>
      <c r="H8" s="19"/>
      <c r="I8" s="19"/>
      <c r="J8" s="23"/>
      <c r="K8" s="33"/>
      <c r="L8" s="34"/>
      <c r="M8" s="16"/>
      <c r="N8" s="35" t="str">
        <f aca="false">VLOOKUP([1]住所!E10,[2]住所!$A2:$IV1006,5,1)</f>
        <v>06-6992-7310</v>
      </c>
      <c r="O8" s="3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0"/>
      <c r="AT8" s="10"/>
      <c r="AU8" s="16"/>
      <c r="AV8" s="27"/>
    </row>
    <row r="9" s="5" customFormat="true" ht="21" hidden="false" customHeight="true" outlineLevel="0" collapsed="false">
      <c r="A9" s="18"/>
      <c r="B9" s="19" t="s">
        <v>9</v>
      </c>
      <c r="C9" s="19"/>
      <c r="D9" s="19"/>
      <c r="E9" s="19"/>
      <c r="F9" s="19"/>
      <c r="G9" s="19"/>
      <c r="H9" s="19"/>
      <c r="I9" s="19"/>
      <c r="J9" s="37" t="str">
        <f aca="false">VLOOKUP([1]住所!E10,[2]住所!$A2:$IV1006,6,1)</f>
        <v>06-6992-7925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8" t="s">
        <v>10</v>
      </c>
      <c r="AB9" s="38"/>
      <c r="AC9" s="38"/>
      <c r="AD9" s="38"/>
      <c r="AE9" s="38"/>
      <c r="AF9" s="38"/>
      <c r="AG9" s="39"/>
      <c r="AH9" s="40" t="str">
        <f aca="false">VLOOKUP([1]住所!E10,[2]住所!$A2:$IV1006,7,1)</f>
        <v/>
      </c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16"/>
      <c r="AV9" s="27"/>
    </row>
    <row r="10" s="5" customFormat="true" ht="5.25" hidden="false" customHeight="true" outlineLevel="0" collapsed="false">
      <c r="A10" s="18"/>
      <c r="B10" s="18"/>
      <c r="K10" s="17"/>
      <c r="AU10" s="10"/>
    </row>
    <row r="11" s="10" customFormat="true" ht="24.75" hidden="false" customHeight="true" outlineLevel="0" collapsed="false">
      <c r="A11" s="18"/>
      <c r="B11" s="19" t="s">
        <v>11</v>
      </c>
      <c r="C11" s="19"/>
      <c r="D11" s="19"/>
      <c r="E11" s="19"/>
      <c r="F11" s="19"/>
      <c r="G11" s="19"/>
      <c r="H11" s="19"/>
      <c r="I11" s="19"/>
      <c r="J11" s="39"/>
      <c r="K11" s="38" t="s">
        <v>12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9"/>
      <c r="AC11" s="39"/>
      <c r="AD11" s="39"/>
      <c r="AE11" s="38"/>
      <c r="AF11" s="42" t="s">
        <v>13</v>
      </c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9"/>
      <c r="AV11" s="43"/>
    </row>
    <row r="12" s="10" customFormat="true" ht="18" hidden="false" customHeight="true" outlineLevel="0" collapsed="false">
      <c r="A12" s="44"/>
      <c r="B12" s="44"/>
      <c r="C12" s="44"/>
      <c r="D12" s="44"/>
      <c r="E12" s="44"/>
      <c r="F12" s="44"/>
      <c r="G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="5" customFormat="true" ht="27" hidden="false" customHeight="true" outlineLevel="0" collapsed="false">
      <c r="B13" s="45" t="s">
        <v>14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</row>
    <row r="14" s="5" customFormat="true" ht="20.25" hidden="false" customHeight="true" outlineLevel="0" collapsed="false">
      <c r="B14" s="46"/>
      <c r="C14" s="47" t="s">
        <v>15</v>
      </c>
      <c r="D14" s="47"/>
      <c r="E14" s="47"/>
      <c r="F14" s="47"/>
      <c r="G14" s="47"/>
      <c r="H14" s="47"/>
      <c r="I14" s="47"/>
      <c r="J14" s="47"/>
      <c r="K14" s="47"/>
      <c r="L14" s="47"/>
      <c r="M14" s="48" t="s">
        <v>16</v>
      </c>
      <c r="N14" s="48"/>
      <c r="O14" s="48"/>
      <c r="P14" s="48"/>
      <c r="Q14" s="19" t="s">
        <v>17</v>
      </c>
      <c r="R14" s="19"/>
      <c r="S14" s="19"/>
      <c r="T14" s="19"/>
      <c r="U14" s="19"/>
      <c r="V14" s="19"/>
      <c r="W14" s="19"/>
      <c r="X14" s="19"/>
      <c r="Y14" s="19"/>
      <c r="Z14" s="49" t="s">
        <v>18</v>
      </c>
      <c r="AA14" s="49"/>
      <c r="AB14" s="49"/>
      <c r="AC14" s="49"/>
      <c r="AD14" s="49"/>
      <c r="AE14" s="49"/>
      <c r="AF14" s="49"/>
      <c r="AG14" s="47" t="s">
        <v>19</v>
      </c>
      <c r="AH14" s="47"/>
      <c r="AI14" s="47"/>
      <c r="AJ14" s="47"/>
      <c r="AK14" s="47"/>
      <c r="AL14" s="47"/>
      <c r="AM14" s="47"/>
      <c r="AN14" s="47"/>
      <c r="AO14" s="47"/>
      <c r="AP14" s="47"/>
      <c r="AQ14" s="47" t="s">
        <v>20</v>
      </c>
      <c r="AR14" s="47"/>
      <c r="AS14" s="47"/>
      <c r="AT14" s="47"/>
      <c r="AU14" s="47"/>
      <c r="AV14" s="47"/>
    </row>
    <row r="15" s="5" customFormat="true" ht="20.25" hidden="false" customHeight="true" outlineLevel="0" collapsed="false">
      <c r="B15" s="50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48"/>
      <c r="O15" s="48"/>
      <c r="P15" s="48"/>
      <c r="Q15" s="19"/>
      <c r="R15" s="19"/>
      <c r="S15" s="19"/>
      <c r="T15" s="19"/>
      <c r="U15" s="19"/>
      <c r="V15" s="19"/>
      <c r="W15" s="19"/>
      <c r="X15" s="19"/>
      <c r="Y15" s="19"/>
      <c r="Z15" s="51" t="s">
        <v>21</v>
      </c>
      <c r="AA15" s="51"/>
      <c r="AB15" s="51"/>
      <c r="AC15" s="51"/>
      <c r="AD15" s="51"/>
      <c r="AE15" s="51"/>
      <c r="AF15" s="51"/>
      <c r="AG15" s="52" t="s">
        <v>22</v>
      </c>
      <c r="AH15" s="52"/>
      <c r="AI15" s="52"/>
      <c r="AJ15" s="52"/>
      <c r="AK15" s="52"/>
      <c r="AL15" s="52"/>
      <c r="AM15" s="52"/>
      <c r="AN15" s="52"/>
      <c r="AO15" s="52"/>
      <c r="AP15" s="52"/>
      <c r="AQ15" s="53" t="s">
        <v>23</v>
      </c>
      <c r="AR15" s="53"/>
      <c r="AS15" s="53"/>
      <c r="AT15" s="53"/>
      <c r="AU15" s="53"/>
      <c r="AV15" s="53"/>
    </row>
    <row r="16" s="5" customFormat="true" ht="39" hidden="false" customHeight="true" outlineLevel="0" collapsed="false">
      <c r="B16" s="54"/>
      <c r="C16" s="55" t="s">
        <v>24</v>
      </c>
      <c r="D16" s="55"/>
      <c r="E16" s="55"/>
      <c r="F16" s="55"/>
      <c r="G16" s="55"/>
      <c r="H16" s="55"/>
      <c r="I16" s="55"/>
      <c r="J16" s="55"/>
      <c r="K16" s="55"/>
      <c r="L16" s="55"/>
      <c r="M16" s="48"/>
      <c r="N16" s="48"/>
      <c r="O16" s="48"/>
      <c r="P16" s="48"/>
      <c r="Q16" s="19"/>
      <c r="R16" s="19"/>
      <c r="S16" s="19"/>
      <c r="T16" s="19"/>
      <c r="U16" s="19"/>
      <c r="V16" s="19"/>
      <c r="W16" s="19"/>
      <c r="X16" s="19"/>
      <c r="Y16" s="19"/>
      <c r="Z16" s="56" t="s">
        <v>25</v>
      </c>
      <c r="AA16" s="56"/>
      <c r="AB16" s="56"/>
      <c r="AC16" s="56"/>
      <c r="AD16" s="56"/>
      <c r="AE16" s="56"/>
      <c r="AF16" s="56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3"/>
      <c r="AR16" s="53"/>
      <c r="AS16" s="53"/>
      <c r="AT16" s="53"/>
      <c r="AU16" s="53"/>
      <c r="AV16" s="53"/>
    </row>
    <row r="17" customFormat="false" ht="5.25" hidden="false" customHeight="true" outlineLevel="0" collapsed="false">
      <c r="B17" s="57" t="s">
        <v>26</v>
      </c>
      <c r="C17" s="58" t="s">
        <v>5</v>
      </c>
      <c r="D17" s="58"/>
      <c r="E17" s="59" t="s">
        <v>27</v>
      </c>
      <c r="F17" s="59"/>
      <c r="G17" s="59"/>
      <c r="H17" s="59"/>
      <c r="I17" s="59"/>
      <c r="J17" s="59"/>
      <c r="K17" s="59"/>
      <c r="L17" s="59"/>
      <c r="M17" s="60"/>
      <c r="N17" s="61"/>
      <c r="O17" s="62"/>
      <c r="P17" s="63"/>
      <c r="Q17" s="61"/>
      <c r="R17" s="61"/>
      <c r="S17" s="61"/>
      <c r="T17" s="61"/>
      <c r="U17" s="61"/>
      <c r="V17" s="61"/>
      <c r="W17" s="61"/>
      <c r="X17" s="61"/>
      <c r="Y17" s="61"/>
      <c r="Z17" s="19" t="s">
        <v>28</v>
      </c>
      <c r="AA17" s="19"/>
      <c r="AB17" s="19"/>
      <c r="AC17" s="19"/>
      <c r="AD17" s="19"/>
      <c r="AE17" s="19"/>
      <c r="AF17" s="19"/>
      <c r="AG17" s="61"/>
      <c r="AH17" s="61"/>
      <c r="AI17" s="61"/>
      <c r="AJ17" s="61"/>
      <c r="AK17" s="61"/>
      <c r="AL17" s="61"/>
      <c r="AM17" s="61"/>
      <c r="AN17" s="61"/>
      <c r="AO17" s="61"/>
      <c r="AP17" s="63"/>
      <c r="AQ17" s="64" t="n">
        <v>43866</v>
      </c>
      <c r="AR17" s="64"/>
      <c r="AS17" s="64"/>
      <c r="AT17" s="64"/>
      <c r="AU17" s="64"/>
      <c r="AV17" s="64"/>
    </row>
    <row r="18" s="5" customFormat="true" ht="18.75" hidden="false" customHeight="true" outlineLevel="0" collapsed="false">
      <c r="B18" s="57"/>
      <c r="C18" s="58"/>
      <c r="D18" s="58"/>
      <c r="E18" s="59"/>
      <c r="F18" s="59"/>
      <c r="G18" s="59"/>
      <c r="H18" s="59"/>
      <c r="I18" s="59"/>
      <c r="J18" s="59"/>
      <c r="K18" s="59"/>
      <c r="L18" s="59"/>
      <c r="M18" s="65"/>
      <c r="N18" s="66" t="s">
        <v>29</v>
      </c>
      <c r="O18" s="66"/>
      <c r="P18" s="67"/>
      <c r="Q18" s="10"/>
      <c r="R18" s="10" t="s">
        <v>30</v>
      </c>
      <c r="S18" s="10"/>
      <c r="T18" s="10"/>
      <c r="U18" s="10"/>
      <c r="V18" s="10"/>
      <c r="W18" s="10"/>
      <c r="X18" s="10"/>
      <c r="Y18" s="10"/>
      <c r="Z18" s="19"/>
      <c r="AA18" s="19"/>
      <c r="AB18" s="19"/>
      <c r="AC18" s="19"/>
      <c r="AD18" s="19"/>
      <c r="AE18" s="19"/>
      <c r="AF18" s="19"/>
      <c r="AG18" s="10"/>
      <c r="AH18" s="10"/>
      <c r="AI18" s="10"/>
      <c r="AJ18" s="10"/>
      <c r="AK18" s="10"/>
      <c r="AL18" s="10"/>
      <c r="AM18" s="10"/>
      <c r="AN18" s="10"/>
      <c r="AO18" s="10"/>
      <c r="AP18" s="67"/>
      <c r="AQ18" s="64"/>
      <c r="AR18" s="64"/>
      <c r="AS18" s="64"/>
      <c r="AT18" s="64"/>
      <c r="AU18" s="64"/>
      <c r="AV18" s="64"/>
    </row>
    <row r="19" s="5" customFormat="true" ht="14.25" hidden="false" customHeight="true" outlineLevel="0" collapsed="false">
      <c r="B19" s="57"/>
      <c r="C19" s="68" t="s">
        <v>31</v>
      </c>
      <c r="D19" s="68"/>
      <c r="E19" s="68"/>
      <c r="F19" s="68"/>
      <c r="G19" s="68"/>
      <c r="H19" s="68"/>
      <c r="I19" s="68"/>
      <c r="J19" s="68"/>
      <c r="K19" s="68"/>
      <c r="L19" s="68"/>
      <c r="M19" s="65"/>
      <c r="N19" s="44"/>
      <c r="O19" s="44"/>
      <c r="P19" s="67"/>
      <c r="Q19" s="10"/>
      <c r="S19" s="44" t="n">
        <v>44</v>
      </c>
      <c r="T19" s="10" t="s">
        <v>32</v>
      </c>
      <c r="U19" s="44" t="n">
        <v>7</v>
      </c>
      <c r="V19" s="10" t="s">
        <v>2</v>
      </c>
      <c r="W19" s="44" t="n">
        <v>1</v>
      </c>
      <c r="X19" s="10" t="s">
        <v>3</v>
      </c>
      <c r="Y19" s="10"/>
      <c r="Z19" s="19"/>
      <c r="AA19" s="19"/>
      <c r="AB19" s="19"/>
      <c r="AC19" s="19"/>
      <c r="AD19" s="19"/>
      <c r="AE19" s="19"/>
      <c r="AF19" s="1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70" t="n">
        <v>0.4375</v>
      </c>
      <c r="AR19" s="70"/>
      <c r="AS19" s="70"/>
      <c r="AT19" s="70"/>
      <c r="AU19" s="70"/>
      <c r="AV19" s="70"/>
    </row>
    <row r="20" s="5" customFormat="true" ht="14.25" hidden="false" customHeight="true" outlineLevel="0" collapsed="false">
      <c r="B20" s="5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5"/>
      <c r="N20" s="10" t="s">
        <v>33</v>
      </c>
      <c r="O20" s="10"/>
      <c r="P20" s="67"/>
      <c r="Q20" s="10"/>
      <c r="R20" s="10" t="s">
        <v>34</v>
      </c>
      <c r="S20" s="10"/>
      <c r="T20" s="10"/>
      <c r="U20" s="10"/>
      <c r="V20" s="10"/>
      <c r="W20" s="10"/>
      <c r="X20" s="10"/>
      <c r="Y20" s="10"/>
      <c r="Z20" s="19"/>
      <c r="AA20" s="19"/>
      <c r="AB20" s="19"/>
      <c r="AC20" s="19"/>
      <c r="AD20" s="19"/>
      <c r="AE20" s="19"/>
      <c r="AF20" s="19"/>
      <c r="AG20" s="10"/>
      <c r="AH20" s="10"/>
      <c r="AI20" s="10"/>
      <c r="AJ20" s="10"/>
      <c r="AK20" s="10"/>
      <c r="AL20" s="10"/>
      <c r="AM20" s="10"/>
      <c r="AN20" s="10"/>
      <c r="AO20" s="10"/>
      <c r="AP20" s="67"/>
      <c r="AQ20" s="65"/>
      <c r="AR20" s="10"/>
      <c r="AS20" s="10"/>
      <c r="AT20" s="10"/>
      <c r="AU20" s="10"/>
      <c r="AV20" s="67"/>
    </row>
    <row r="21" s="5" customFormat="true" ht="5.25" hidden="false" customHeight="true" outlineLevel="0" collapsed="false">
      <c r="B21" s="5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5"/>
      <c r="N21" s="16"/>
      <c r="O21" s="16"/>
      <c r="P21" s="27"/>
      <c r="Q21" s="16"/>
      <c r="R21" s="16"/>
      <c r="S21" s="16"/>
      <c r="T21" s="16"/>
      <c r="U21" s="16"/>
      <c r="V21" s="16"/>
      <c r="W21" s="16"/>
      <c r="X21" s="16"/>
      <c r="Y21" s="16"/>
      <c r="Z21" s="19"/>
      <c r="AA21" s="19"/>
      <c r="AB21" s="19"/>
      <c r="AC21" s="19"/>
      <c r="AD21" s="19"/>
      <c r="AE21" s="19"/>
      <c r="AF21" s="19"/>
      <c r="AG21" s="16"/>
      <c r="AH21" s="16"/>
      <c r="AI21" s="16"/>
      <c r="AJ21" s="16"/>
      <c r="AK21" s="16"/>
      <c r="AL21" s="16"/>
      <c r="AM21" s="16"/>
      <c r="AN21" s="16"/>
      <c r="AO21" s="16"/>
      <c r="AP21" s="27"/>
      <c r="AQ21" s="71"/>
      <c r="AR21" s="16"/>
      <c r="AS21" s="16"/>
      <c r="AT21" s="16"/>
      <c r="AU21" s="16"/>
      <c r="AV21" s="27"/>
    </row>
    <row r="22" customFormat="false" ht="5.25" hidden="false" customHeight="true" outlineLevel="0" collapsed="false">
      <c r="B22" s="72" t="n">
        <v>1</v>
      </c>
      <c r="C22" s="73" t="s">
        <v>5</v>
      </c>
      <c r="D22" s="73"/>
      <c r="E22" s="61"/>
      <c r="F22" s="61"/>
      <c r="G22" s="61"/>
      <c r="H22" s="61"/>
      <c r="I22" s="61"/>
      <c r="J22" s="61"/>
      <c r="K22" s="61"/>
      <c r="L22" s="63"/>
      <c r="M22" s="74"/>
      <c r="N22" s="75"/>
      <c r="O22" s="76"/>
      <c r="P22" s="77"/>
      <c r="Q22" s="75"/>
      <c r="R22" s="75"/>
      <c r="S22" s="75"/>
      <c r="T22" s="75"/>
      <c r="U22" s="75"/>
      <c r="V22" s="75"/>
      <c r="W22" s="75"/>
      <c r="X22" s="75"/>
      <c r="Y22" s="75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9"/>
      <c r="AR22" s="79"/>
      <c r="AS22" s="79"/>
      <c r="AT22" s="79"/>
      <c r="AU22" s="79"/>
      <c r="AV22" s="79"/>
    </row>
    <row r="23" s="5" customFormat="true" ht="18.75" hidden="false" customHeight="true" outlineLevel="0" collapsed="false">
      <c r="B23" s="72"/>
      <c r="C23" s="73"/>
      <c r="D23" s="73"/>
      <c r="E23" s="10"/>
      <c r="F23" s="10"/>
      <c r="G23" s="10"/>
      <c r="H23" s="10"/>
      <c r="I23" s="10"/>
      <c r="J23" s="10"/>
      <c r="K23" s="10"/>
      <c r="L23" s="67"/>
      <c r="M23" s="65"/>
      <c r="N23" s="66" t="s">
        <v>29</v>
      </c>
      <c r="O23" s="66"/>
      <c r="P23" s="67"/>
      <c r="Q23" s="10"/>
      <c r="R23" s="10" t="s">
        <v>30</v>
      </c>
      <c r="S23" s="10"/>
      <c r="T23" s="10"/>
      <c r="U23" s="10"/>
      <c r="V23" s="10"/>
      <c r="W23" s="10"/>
      <c r="X23" s="10"/>
      <c r="Y23" s="10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9"/>
      <c r="AR23" s="79"/>
      <c r="AS23" s="79"/>
      <c r="AT23" s="79"/>
      <c r="AU23" s="79"/>
      <c r="AV23" s="79"/>
    </row>
    <row r="24" s="5" customFormat="true" ht="18.75" hidden="false" customHeight="true" outlineLevel="0" collapsed="false">
      <c r="B24" s="72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65"/>
      <c r="N24" s="44"/>
      <c r="O24" s="44"/>
      <c r="P24" s="67"/>
      <c r="Q24" s="10"/>
      <c r="S24" s="10"/>
      <c r="T24" s="10" t="s">
        <v>32</v>
      </c>
      <c r="U24" s="10"/>
      <c r="V24" s="10" t="s">
        <v>2</v>
      </c>
      <c r="W24" s="10"/>
      <c r="X24" s="10" t="s">
        <v>3</v>
      </c>
      <c r="Y24" s="10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9"/>
      <c r="AR24" s="79"/>
      <c r="AS24" s="79"/>
      <c r="AT24" s="79"/>
      <c r="AU24" s="79"/>
      <c r="AV24" s="79"/>
    </row>
    <row r="25" s="5" customFormat="true" ht="18.75" hidden="false" customHeight="true" outlineLevel="0" collapsed="false">
      <c r="B25" s="72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65"/>
      <c r="N25" s="81" t="s">
        <v>33</v>
      </c>
      <c r="O25" s="81"/>
      <c r="P25" s="67"/>
      <c r="Q25" s="10"/>
      <c r="R25" s="10" t="s">
        <v>34</v>
      </c>
      <c r="S25" s="10"/>
      <c r="T25" s="10"/>
      <c r="U25" s="10"/>
      <c r="V25" s="10"/>
      <c r="W25" s="10"/>
      <c r="X25" s="10"/>
      <c r="Y25" s="10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9"/>
      <c r="AR25" s="79"/>
      <c r="AS25" s="79"/>
      <c r="AT25" s="79"/>
      <c r="AU25" s="79"/>
      <c r="AV25" s="79"/>
    </row>
    <row r="26" s="5" customFormat="true" ht="5.25" hidden="false" customHeight="true" outlineLevel="0" collapsed="false">
      <c r="B26" s="72"/>
      <c r="C26" s="65"/>
      <c r="D26" s="10"/>
      <c r="E26" s="10"/>
      <c r="F26" s="10"/>
      <c r="G26" s="10"/>
      <c r="H26" s="10"/>
      <c r="I26" s="10"/>
      <c r="J26" s="10"/>
      <c r="K26" s="10"/>
      <c r="L26" s="10"/>
      <c r="M26" s="65"/>
      <c r="N26" s="10"/>
      <c r="O26" s="10"/>
      <c r="P26" s="67"/>
      <c r="Q26" s="10"/>
      <c r="R26" s="10"/>
      <c r="S26" s="10"/>
      <c r="T26" s="10"/>
      <c r="U26" s="10"/>
      <c r="V26" s="10"/>
      <c r="W26" s="10"/>
      <c r="X26" s="10"/>
      <c r="Y26" s="10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9"/>
      <c r="AR26" s="79"/>
      <c r="AS26" s="79"/>
      <c r="AT26" s="79"/>
      <c r="AU26" s="79"/>
      <c r="AV26" s="79"/>
    </row>
    <row r="27" customFormat="false" ht="5.25" hidden="false" customHeight="true" outlineLevel="0" collapsed="false">
      <c r="B27" s="72" t="n">
        <v>2</v>
      </c>
      <c r="C27" s="73" t="s">
        <v>5</v>
      </c>
      <c r="D27" s="73"/>
      <c r="E27" s="61"/>
      <c r="F27" s="61"/>
      <c r="G27" s="61"/>
      <c r="H27" s="61"/>
      <c r="I27" s="61"/>
      <c r="J27" s="61"/>
      <c r="K27" s="61"/>
      <c r="L27" s="61"/>
      <c r="M27" s="60"/>
      <c r="N27" s="61"/>
      <c r="O27" s="62"/>
      <c r="P27" s="63"/>
      <c r="Q27" s="61"/>
      <c r="R27" s="61"/>
      <c r="S27" s="61"/>
      <c r="T27" s="61"/>
      <c r="U27" s="61"/>
      <c r="V27" s="61"/>
      <c r="W27" s="61"/>
      <c r="X27" s="61"/>
      <c r="Y27" s="61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</row>
    <row r="28" s="5" customFormat="true" ht="18.75" hidden="false" customHeight="true" outlineLevel="0" collapsed="false">
      <c r="B28" s="72"/>
      <c r="C28" s="73"/>
      <c r="D28" s="73"/>
      <c r="E28" s="10"/>
      <c r="F28" s="10"/>
      <c r="G28" s="10"/>
      <c r="H28" s="10"/>
      <c r="I28" s="10"/>
      <c r="J28" s="10"/>
      <c r="K28" s="10"/>
      <c r="L28" s="10"/>
      <c r="M28" s="65"/>
      <c r="N28" s="66" t="s">
        <v>29</v>
      </c>
      <c r="O28" s="66"/>
      <c r="P28" s="67"/>
      <c r="Q28" s="10"/>
      <c r="R28" s="10" t="s">
        <v>30</v>
      </c>
      <c r="S28" s="10"/>
      <c r="T28" s="10"/>
      <c r="U28" s="10"/>
      <c r="V28" s="10"/>
      <c r="W28" s="10"/>
      <c r="X28" s="10"/>
      <c r="Y28" s="10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</row>
    <row r="29" s="5" customFormat="true" ht="18.75" hidden="false" customHeight="true" outlineLevel="0" collapsed="false">
      <c r="B29" s="72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65"/>
      <c r="N29" s="44"/>
      <c r="O29" s="44"/>
      <c r="P29" s="67"/>
      <c r="Q29" s="10"/>
      <c r="S29" s="10"/>
      <c r="T29" s="10" t="s">
        <v>32</v>
      </c>
      <c r="U29" s="10"/>
      <c r="V29" s="10" t="s">
        <v>2</v>
      </c>
      <c r="W29" s="10"/>
      <c r="X29" s="10" t="s">
        <v>3</v>
      </c>
      <c r="Y29" s="10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</row>
    <row r="30" s="5" customFormat="true" ht="18.75" hidden="false" customHeight="true" outlineLevel="0" collapsed="false">
      <c r="B30" s="72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65"/>
      <c r="N30" s="81" t="s">
        <v>33</v>
      </c>
      <c r="O30" s="81"/>
      <c r="P30" s="67"/>
      <c r="Q30" s="10"/>
      <c r="R30" s="10" t="s">
        <v>34</v>
      </c>
      <c r="S30" s="10"/>
      <c r="T30" s="10"/>
      <c r="U30" s="10"/>
      <c r="V30" s="10"/>
      <c r="W30" s="10"/>
      <c r="X30" s="10"/>
      <c r="Y30" s="10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</row>
    <row r="31" s="5" customFormat="true" ht="5.25" hidden="false" customHeight="true" outlineLevel="0" collapsed="false">
      <c r="B31" s="72"/>
      <c r="C31" s="71"/>
      <c r="D31" s="16"/>
      <c r="E31" s="16"/>
      <c r="F31" s="16"/>
      <c r="G31" s="16"/>
      <c r="H31" s="16"/>
      <c r="I31" s="16"/>
      <c r="J31" s="16"/>
      <c r="K31" s="16"/>
      <c r="L31" s="16"/>
      <c r="M31" s="71"/>
      <c r="N31" s="16"/>
      <c r="O31" s="16"/>
      <c r="P31" s="27"/>
      <c r="Q31" s="16"/>
      <c r="R31" s="16"/>
      <c r="S31" s="16"/>
      <c r="T31" s="16"/>
      <c r="U31" s="16"/>
      <c r="V31" s="16"/>
      <c r="W31" s="16"/>
      <c r="X31" s="16"/>
      <c r="Y31" s="16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</row>
    <row r="32" customFormat="false" ht="5.25" hidden="false" customHeight="true" outlineLevel="0" collapsed="false">
      <c r="B32" s="72" t="n">
        <v>3</v>
      </c>
      <c r="C32" s="58" t="s">
        <v>5</v>
      </c>
      <c r="D32" s="58"/>
      <c r="E32" s="75"/>
      <c r="F32" s="75"/>
      <c r="G32" s="75"/>
      <c r="H32" s="75"/>
      <c r="I32" s="75"/>
      <c r="J32" s="75"/>
      <c r="K32" s="75"/>
      <c r="L32" s="75"/>
      <c r="M32" s="74"/>
      <c r="N32" s="75"/>
      <c r="O32" s="76"/>
      <c r="P32" s="77"/>
      <c r="Q32" s="75"/>
      <c r="R32" s="75"/>
      <c r="S32" s="75"/>
      <c r="T32" s="75"/>
      <c r="U32" s="75"/>
      <c r="V32" s="75"/>
      <c r="W32" s="75"/>
      <c r="X32" s="75"/>
      <c r="Y32" s="75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</row>
    <row r="33" s="5" customFormat="true" ht="18.75" hidden="false" customHeight="true" outlineLevel="0" collapsed="false">
      <c r="B33" s="72"/>
      <c r="C33" s="58"/>
      <c r="D33" s="58"/>
      <c r="E33" s="10"/>
      <c r="F33" s="10"/>
      <c r="G33" s="10"/>
      <c r="H33" s="10"/>
      <c r="I33" s="10"/>
      <c r="J33" s="10"/>
      <c r="K33" s="10"/>
      <c r="L33" s="10"/>
      <c r="M33" s="65"/>
      <c r="N33" s="66" t="s">
        <v>29</v>
      </c>
      <c r="O33" s="66"/>
      <c r="P33" s="67"/>
      <c r="Q33" s="10"/>
      <c r="R33" s="10" t="s">
        <v>30</v>
      </c>
      <c r="S33" s="10"/>
      <c r="T33" s="10"/>
      <c r="U33" s="10"/>
      <c r="V33" s="10"/>
      <c r="W33" s="10"/>
      <c r="X33" s="10"/>
      <c r="Y33" s="10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</row>
    <row r="34" s="5" customFormat="true" ht="18.75" hidden="false" customHeight="true" outlineLevel="0" collapsed="false">
      <c r="B34" s="72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65"/>
      <c r="N34" s="44"/>
      <c r="O34" s="44"/>
      <c r="P34" s="67"/>
      <c r="Q34" s="10"/>
      <c r="S34" s="10"/>
      <c r="T34" s="10" t="s">
        <v>32</v>
      </c>
      <c r="U34" s="10"/>
      <c r="V34" s="10" t="s">
        <v>2</v>
      </c>
      <c r="W34" s="10"/>
      <c r="X34" s="10" t="s">
        <v>3</v>
      </c>
      <c r="Y34" s="10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</row>
    <row r="35" s="5" customFormat="true" ht="18.75" hidden="false" customHeight="true" outlineLevel="0" collapsed="false">
      <c r="B35" s="72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65"/>
      <c r="N35" s="81" t="s">
        <v>33</v>
      </c>
      <c r="O35" s="81"/>
      <c r="P35" s="67"/>
      <c r="Q35" s="10"/>
      <c r="R35" s="10" t="s">
        <v>34</v>
      </c>
      <c r="S35" s="10"/>
      <c r="T35" s="10"/>
      <c r="U35" s="10"/>
      <c r="V35" s="10"/>
      <c r="W35" s="10"/>
      <c r="X35" s="10"/>
      <c r="Y35" s="10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</row>
    <row r="36" s="5" customFormat="true" ht="5.25" hidden="false" customHeight="true" outlineLevel="0" collapsed="false">
      <c r="B36" s="72"/>
      <c r="C36" s="65"/>
      <c r="D36" s="10"/>
      <c r="E36" s="10"/>
      <c r="F36" s="10"/>
      <c r="G36" s="10"/>
      <c r="H36" s="10"/>
      <c r="I36" s="10"/>
      <c r="J36" s="10"/>
      <c r="K36" s="10"/>
      <c r="L36" s="10"/>
      <c r="M36" s="65"/>
      <c r="N36" s="10"/>
      <c r="O36" s="10"/>
      <c r="P36" s="67"/>
      <c r="Q36" s="10"/>
      <c r="R36" s="10"/>
      <c r="S36" s="10"/>
      <c r="T36" s="10"/>
      <c r="U36" s="10"/>
      <c r="V36" s="10"/>
      <c r="W36" s="10"/>
      <c r="X36" s="10"/>
      <c r="Y36" s="10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</row>
    <row r="37" customFormat="false" ht="5.25" hidden="false" customHeight="true" outlineLevel="0" collapsed="false">
      <c r="B37" s="72" t="n">
        <v>4</v>
      </c>
      <c r="C37" s="73" t="s">
        <v>5</v>
      </c>
      <c r="D37" s="73"/>
      <c r="E37" s="61"/>
      <c r="F37" s="61"/>
      <c r="G37" s="61"/>
      <c r="H37" s="61"/>
      <c r="I37" s="61"/>
      <c r="J37" s="61"/>
      <c r="K37" s="61"/>
      <c r="L37" s="61"/>
      <c r="M37" s="60"/>
      <c r="N37" s="61"/>
      <c r="O37" s="62"/>
      <c r="P37" s="63"/>
      <c r="Q37" s="61"/>
      <c r="R37" s="61"/>
      <c r="S37" s="61"/>
      <c r="T37" s="61"/>
      <c r="U37" s="61"/>
      <c r="V37" s="61"/>
      <c r="W37" s="61"/>
      <c r="X37" s="61"/>
      <c r="Y37" s="61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</row>
    <row r="38" s="5" customFormat="true" ht="18.75" hidden="false" customHeight="true" outlineLevel="0" collapsed="false">
      <c r="B38" s="72"/>
      <c r="C38" s="73"/>
      <c r="D38" s="73"/>
      <c r="E38" s="10"/>
      <c r="F38" s="10"/>
      <c r="G38" s="10"/>
      <c r="H38" s="10"/>
      <c r="I38" s="10"/>
      <c r="J38" s="10"/>
      <c r="K38" s="10"/>
      <c r="L38" s="10"/>
      <c r="M38" s="65"/>
      <c r="N38" s="66" t="s">
        <v>29</v>
      </c>
      <c r="O38" s="66"/>
      <c r="P38" s="67"/>
      <c r="Q38" s="10"/>
      <c r="R38" s="10" t="s">
        <v>30</v>
      </c>
      <c r="S38" s="10"/>
      <c r="T38" s="10"/>
      <c r="U38" s="10"/>
      <c r="V38" s="10"/>
      <c r="W38" s="10"/>
      <c r="X38" s="10"/>
      <c r="Y38" s="10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</row>
    <row r="39" s="5" customFormat="true" ht="18.75" hidden="false" customHeight="true" outlineLevel="0" collapsed="false">
      <c r="B39" s="72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65"/>
      <c r="N39" s="44"/>
      <c r="O39" s="44"/>
      <c r="P39" s="67"/>
      <c r="Q39" s="10"/>
      <c r="S39" s="10"/>
      <c r="T39" s="10" t="s">
        <v>32</v>
      </c>
      <c r="U39" s="10"/>
      <c r="V39" s="10" t="s">
        <v>2</v>
      </c>
      <c r="W39" s="10"/>
      <c r="X39" s="10" t="s">
        <v>3</v>
      </c>
      <c r="Y39" s="10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</row>
    <row r="40" s="5" customFormat="true" ht="18.75" hidden="false" customHeight="true" outlineLevel="0" collapsed="false">
      <c r="B40" s="72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65"/>
      <c r="N40" s="81" t="s">
        <v>33</v>
      </c>
      <c r="O40" s="81"/>
      <c r="P40" s="67"/>
      <c r="Q40" s="10"/>
      <c r="R40" s="10" t="s">
        <v>34</v>
      </c>
      <c r="S40" s="10"/>
      <c r="T40" s="10"/>
      <c r="U40" s="10"/>
      <c r="V40" s="10"/>
      <c r="W40" s="10"/>
      <c r="X40" s="10"/>
      <c r="Y40" s="10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</row>
    <row r="41" s="5" customFormat="true" ht="5.25" hidden="false" customHeight="true" outlineLevel="0" collapsed="false">
      <c r="B41" s="72"/>
      <c r="C41" s="71"/>
      <c r="D41" s="16"/>
      <c r="E41" s="16"/>
      <c r="F41" s="16"/>
      <c r="G41" s="16"/>
      <c r="H41" s="16"/>
      <c r="I41" s="16"/>
      <c r="J41" s="16"/>
      <c r="K41" s="16"/>
      <c r="L41" s="16"/>
      <c r="M41" s="71"/>
      <c r="N41" s="16"/>
      <c r="O41" s="16"/>
      <c r="P41" s="27"/>
      <c r="Q41" s="16"/>
      <c r="R41" s="16"/>
      <c r="S41" s="16"/>
      <c r="T41" s="16"/>
      <c r="U41" s="16"/>
      <c r="V41" s="16"/>
      <c r="W41" s="16"/>
      <c r="X41" s="16"/>
      <c r="Y41" s="16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</row>
    <row r="42" customFormat="false" ht="5.25" hidden="false" customHeight="true" outlineLevel="0" collapsed="false">
      <c r="B42" s="72" t="n">
        <v>5</v>
      </c>
      <c r="C42" s="58" t="s">
        <v>5</v>
      </c>
      <c r="D42" s="58"/>
      <c r="E42" s="75"/>
      <c r="F42" s="75"/>
      <c r="G42" s="75"/>
      <c r="H42" s="75"/>
      <c r="I42" s="75"/>
      <c r="J42" s="75"/>
      <c r="K42" s="75"/>
      <c r="L42" s="75"/>
      <c r="M42" s="74"/>
      <c r="N42" s="75"/>
      <c r="O42" s="76"/>
      <c r="P42" s="77"/>
      <c r="Q42" s="75"/>
      <c r="R42" s="75"/>
      <c r="S42" s="75"/>
      <c r="T42" s="75"/>
      <c r="U42" s="75"/>
      <c r="V42" s="75"/>
      <c r="W42" s="75"/>
      <c r="X42" s="75"/>
      <c r="Y42" s="75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</row>
    <row r="43" s="5" customFormat="true" ht="18.75" hidden="false" customHeight="true" outlineLevel="0" collapsed="false">
      <c r="B43" s="72"/>
      <c r="C43" s="58"/>
      <c r="D43" s="58"/>
      <c r="E43" s="10"/>
      <c r="F43" s="10"/>
      <c r="G43" s="10"/>
      <c r="H43" s="10"/>
      <c r="I43" s="10"/>
      <c r="J43" s="10"/>
      <c r="K43" s="10"/>
      <c r="L43" s="10"/>
      <c r="M43" s="65"/>
      <c r="N43" s="66" t="s">
        <v>29</v>
      </c>
      <c r="O43" s="66"/>
      <c r="P43" s="67"/>
      <c r="Q43" s="10"/>
      <c r="R43" s="10" t="s">
        <v>30</v>
      </c>
      <c r="S43" s="10"/>
      <c r="T43" s="10"/>
      <c r="U43" s="10"/>
      <c r="V43" s="10"/>
      <c r="W43" s="10"/>
      <c r="X43" s="10"/>
      <c r="Y43" s="10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</row>
    <row r="44" s="5" customFormat="true" ht="18.75" hidden="false" customHeight="true" outlineLevel="0" collapsed="false">
      <c r="B44" s="7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65"/>
      <c r="N44" s="44"/>
      <c r="O44" s="44"/>
      <c r="P44" s="67"/>
      <c r="Q44" s="10"/>
      <c r="S44" s="10"/>
      <c r="T44" s="10" t="s">
        <v>32</v>
      </c>
      <c r="U44" s="10"/>
      <c r="V44" s="10" t="s">
        <v>2</v>
      </c>
      <c r="W44" s="10"/>
      <c r="X44" s="10" t="s">
        <v>3</v>
      </c>
      <c r="Y44" s="10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</row>
    <row r="45" s="5" customFormat="true" ht="18.75" hidden="false" customHeight="true" outlineLevel="0" collapsed="false">
      <c r="B45" s="72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65"/>
      <c r="N45" s="81" t="s">
        <v>33</v>
      </c>
      <c r="O45" s="81"/>
      <c r="P45" s="67"/>
      <c r="Q45" s="10"/>
      <c r="R45" s="10" t="s">
        <v>34</v>
      </c>
      <c r="S45" s="10"/>
      <c r="T45" s="10"/>
      <c r="U45" s="10"/>
      <c r="V45" s="10"/>
      <c r="W45" s="10"/>
      <c r="X45" s="10"/>
      <c r="Y45" s="10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</row>
    <row r="46" s="5" customFormat="true" ht="5.25" hidden="false" customHeight="true" outlineLevel="0" collapsed="false">
      <c r="B46" s="72"/>
      <c r="C46" s="65"/>
      <c r="D46" s="10"/>
      <c r="E46" s="10"/>
      <c r="F46" s="10"/>
      <c r="G46" s="10"/>
      <c r="H46" s="10"/>
      <c r="I46" s="10"/>
      <c r="J46" s="10"/>
      <c r="K46" s="10"/>
      <c r="L46" s="10"/>
      <c r="M46" s="65"/>
      <c r="N46" s="10"/>
      <c r="O46" s="10"/>
      <c r="P46" s="67"/>
      <c r="Q46" s="10"/>
      <c r="R46" s="10"/>
      <c r="S46" s="10"/>
      <c r="T46" s="10"/>
      <c r="U46" s="10"/>
      <c r="V46" s="10"/>
      <c r="W46" s="10"/>
      <c r="X46" s="10"/>
      <c r="Y46" s="10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</row>
    <row r="47" customFormat="false" ht="5.25" hidden="false" customHeight="true" outlineLevel="0" collapsed="false">
      <c r="B47" s="72" t="n">
        <v>6</v>
      </c>
      <c r="C47" s="73" t="s">
        <v>5</v>
      </c>
      <c r="D47" s="73"/>
      <c r="E47" s="61"/>
      <c r="F47" s="61"/>
      <c r="G47" s="61"/>
      <c r="H47" s="61"/>
      <c r="I47" s="61"/>
      <c r="J47" s="61"/>
      <c r="K47" s="61"/>
      <c r="L47" s="61"/>
      <c r="M47" s="60"/>
      <c r="N47" s="61"/>
      <c r="O47" s="62"/>
      <c r="P47" s="63"/>
      <c r="Q47" s="61"/>
      <c r="R47" s="61"/>
      <c r="S47" s="61"/>
      <c r="T47" s="61"/>
      <c r="U47" s="61"/>
      <c r="V47" s="61"/>
      <c r="W47" s="61"/>
      <c r="X47" s="61"/>
      <c r="Y47" s="61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</row>
    <row r="48" s="5" customFormat="true" ht="18.75" hidden="false" customHeight="true" outlineLevel="0" collapsed="false">
      <c r="B48" s="72"/>
      <c r="C48" s="73"/>
      <c r="D48" s="73"/>
      <c r="E48" s="10"/>
      <c r="F48" s="10"/>
      <c r="G48" s="10"/>
      <c r="H48" s="10"/>
      <c r="I48" s="10"/>
      <c r="J48" s="10"/>
      <c r="K48" s="10"/>
      <c r="L48" s="10"/>
      <c r="M48" s="65"/>
      <c r="N48" s="66" t="s">
        <v>29</v>
      </c>
      <c r="O48" s="66"/>
      <c r="P48" s="67"/>
      <c r="Q48" s="10"/>
      <c r="R48" s="10" t="s">
        <v>30</v>
      </c>
      <c r="S48" s="10"/>
      <c r="T48" s="10"/>
      <c r="U48" s="10"/>
      <c r="V48" s="10"/>
      <c r="W48" s="10"/>
      <c r="X48" s="10"/>
      <c r="Y48" s="10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</row>
    <row r="49" s="5" customFormat="true" ht="18.75" hidden="false" customHeight="true" outlineLevel="0" collapsed="false">
      <c r="B49" s="72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65"/>
      <c r="N49" s="44"/>
      <c r="O49" s="44"/>
      <c r="P49" s="67"/>
      <c r="Q49" s="10"/>
      <c r="S49" s="10"/>
      <c r="T49" s="10" t="s">
        <v>32</v>
      </c>
      <c r="U49" s="10"/>
      <c r="V49" s="10" t="s">
        <v>2</v>
      </c>
      <c r="W49" s="10"/>
      <c r="X49" s="10" t="s">
        <v>3</v>
      </c>
      <c r="Y49" s="10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</row>
    <row r="50" s="5" customFormat="true" ht="18.75" hidden="false" customHeight="true" outlineLevel="0" collapsed="false">
      <c r="B50" s="72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65"/>
      <c r="N50" s="81" t="s">
        <v>33</v>
      </c>
      <c r="O50" s="81"/>
      <c r="P50" s="67"/>
      <c r="Q50" s="10"/>
      <c r="R50" s="10" t="s">
        <v>34</v>
      </c>
      <c r="S50" s="10"/>
      <c r="T50" s="10"/>
      <c r="U50" s="10"/>
      <c r="V50" s="10"/>
      <c r="W50" s="10"/>
      <c r="X50" s="10"/>
      <c r="Y50" s="10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</row>
    <row r="51" s="5" customFormat="true" ht="5.25" hidden="false" customHeight="true" outlineLevel="0" collapsed="false">
      <c r="B51" s="72"/>
      <c r="C51" s="71"/>
      <c r="D51" s="16"/>
      <c r="E51" s="16"/>
      <c r="F51" s="16"/>
      <c r="G51" s="16"/>
      <c r="H51" s="16"/>
      <c r="I51" s="16"/>
      <c r="J51" s="16"/>
      <c r="K51" s="16"/>
      <c r="L51" s="16"/>
      <c r="M51" s="71"/>
      <c r="N51" s="16"/>
      <c r="O51" s="16"/>
      <c r="P51" s="27"/>
      <c r="Q51" s="16"/>
      <c r="R51" s="16"/>
      <c r="S51" s="16"/>
      <c r="T51" s="16"/>
      <c r="U51" s="16"/>
      <c r="V51" s="16"/>
      <c r="W51" s="16"/>
      <c r="X51" s="16"/>
      <c r="Y51" s="16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</row>
    <row r="52" customFormat="false" ht="5.25" hidden="false" customHeight="true" outlineLevel="0" collapsed="false">
      <c r="B52" s="72" t="n">
        <v>7</v>
      </c>
      <c r="C52" s="58" t="s">
        <v>5</v>
      </c>
      <c r="D52" s="58"/>
      <c r="E52" s="75"/>
      <c r="F52" s="75"/>
      <c r="G52" s="75"/>
      <c r="H52" s="75"/>
      <c r="I52" s="75"/>
      <c r="J52" s="75"/>
      <c r="K52" s="75"/>
      <c r="L52" s="75"/>
      <c r="M52" s="74"/>
      <c r="N52" s="75"/>
      <c r="O52" s="76"/>
      <c r="P52" s="77"/>
      <c r="Q52" s="75"/>
      <c r="R52" s="75"/>
      <c r="S52" s="75"/>
      <c r="T52" s="75"/>
      <c r="U52" s="75"/>
      <c r="V52" s="75"/>
      <c r="W52" s="75"/>
      <c r="X52" s="75"/>
      <c r="Y52" s="75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</row>
    <row r="53" s="5" customFormat="true" ht="18.75" hidden="false" customHeight="true" outlineLevel="0" collapsed="false">
      <c r="B53" s="72"/>
      <c r="C53" s="58"/>
      <c r="D53" s="58"/>
      <c r="E53" s="10"/>
      <c r="F53" s="10"/>
      <c r="G53" s="10"/>
      <c r="H53" s="10"/>
      <c r="I53" s="10"/>
      <c r="J53" s="10"/>
      <c r="K53" s="10"/>
      <c r="L53" s="10"/>
      <c r="M53" s="65"/>
      <c r="N53" s="66" t="s">
        <v>29</v>
      </c>
      <c r="O53" s="66"/>
      <c r="P53" s="67"/>
      <c r="Q53" s="10"/>
      <c r="R53" s="10" t="s">
        <v>30</v>
      </c>
      <c r="S53" s="10"/>
      <c r="T53" s="10"/>
      <c r="U53" s="10"/>
      <c r="V53" s="10"/>
      <c r="W53" s="10"/>
      <c r="X53" s="10"/>
      <c r="Y53" s="10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</row>
    <row r="54" s="5" customFormat="true" ht="18.75" hidden="false" customHeight="true" outlineLevel="0" collapsed="false">
      <c r="B54" s="72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65"/>
      <c r="N54" s="44"/>
      <c r="O54" s="44"/>
      <c r="P54" s="67"/>
      <c r="Q54" s="10"/>
      <c r="S54" s="10"/>
      <c r="T54" s="10" t="s">
        <v>32</v>
      </c>
      <c r="U54" s="10"/>
      <c r="V54" s="10" t="s">
        <v>2</v>
      </c>
      <c r="W54" s="10"/>
      <c r="X54" s="10" t="s">
        <v>3</v>
      </c>
      <c r="Y54" s="10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</row>
    <row r="55" s="5" customFormat="true" ht="18.75" hidden="false" customHeight="true" outlineLevel="0" collapsed="false">
      <c r="B55" s="72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65"/>
      <c r="N55" s="81" t="s">
        <v>33</v>
      </c>
      <c r="O55" s="81"/>
      <c r="P55" s="67"/>
      <c r="Q55" s="10"/>
      <c r="R55" s="10" t="s">
        <v>34</v>
      </c>
      <c r="S55" s="10"/>
      <c r="T55" s="10"/>
      <c r="U55" s="10"/>
      <c r="V55" s="10"/>
      <c r="W55" s="10"/>
      <c r="X55" s="10"/>
      <c r="Y55" s="10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</row>
    <row r="56" s="5" customFormat="true" ht="5.25" hidden="false" customHeight="true" outlineLevel="0" collapsed="false">
      <c r="B56" s="72"/>
      <c r="C56" s="65"/>
      <c r="D56" s="10"/>
      <c r="E56" s="10"/>
      <c r="F56" s="10"/>
      <c r="G56" s="10"/>
      <c r="H56" s="10"/>
      <c r="I56" s="10"/>
      <c r="J56" s="10"/>
      <c r="K56" s="10"/>
      <c r="L56" s="10"/>
      <c r="M56" s="65"/>
      <c r="N56" s="10"/>
      <c r="O56" s="10"/>
      <c r="P56" s="67"/>
      <c r="Q56" s="10"/>
      <c r="R56" s="10"/>
      <c r="S56" s="10"/>
      <c r="T56" s="10"/>
      <c r="U56" s="10"/>
      <c r="V56" s="10"/>
      <c r="W56" s="10"/>
      <c r="X56" s="10"/>
      <c r="Y56" s="10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</row>
    <row r="57" customFormat="false" ht="5.25" hidden="false" customHeight="true" outlineLevel="0" collapsed="false">
      <c r="B57" s="72" t="n">
        <v>8</v>
      </c>
      <c r="C57" s="73" t="s">
        <v>5</v>
      </c>
      <c r="D57" s="73"/>
      <c r="E57" s="61"/>
      <c r="F57" s="61"/>
      <c r="G57" s="61"/>
      <c r="H57" s="61"/>
      <c r="I57" s="61"/>
      <c r="J57" s="61"/>
      <c r="K57" s="61"/>
      <c r="L57" s="61"/>
      <c r="M57" s="60"/>
      <c r="N57" s="61"/>
      <c r="O57" s="62"/>
      <c r="P57" s="63"/>
      <c r="Q57" s="61"/>
      <c r="R57" s="61"/>
      <c r="S57" s="61"/>
      <c r="T57" s="61"/>
      <c r="U57" s="61"/>
      <c r="V57" s="61"/>
      <c r="W57" s="61"/>
      <c r="X57" s="61"/>
      <c r="Y57" s="61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</row>
    <row r="58" s="5" customFormat="true" ht="18.75" hidden="false" customHeight="true" outlineLevel="0" collapsed="false">
      <c r="B58" s="72"/>
      <c r="C58" s="73"/>
      <c r="D58" s="73"/>
      <c r="E58" s="10"/>
      <c r="F58" s="10"/>
      <c r="G58" s="10"/>
      <c r="H58" s="10"/>
      <c r="I58" s="10"/>
      <c r="J58" s="10"/>
      <c r="K58" s="10"/>
      <c r="L58" s="10"/>
      <c r="M58" s="65"/>
      <c r="N58" s="66" t="s">
        <v>29</v>
      </c>
      <c r="O58" s="66"/>
      <c r="P58" s="67"/>
      <c r="Q58" s="10"/>
      <c r="R58" s="10" t="s">
        <v>30</v>
      </c>
      <c r="S58" s="10"/>
      <c r="T58" s="10"/>
      <c r="U58" s="10"/>
      <c r="V58" s="10"/>
      <c r="W58" s="10"/>
      <c r="X58" s="10"/>
      <c r="Y58" s="10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</row>
    <row r="59" s="5" customFormat="true" ht="18.75" hidden="false" customHeight="true" outlineLevel="0" collapsed="false">
      <c r="B59" s="72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65"/>
      <c r="N59" s="44"/>
      <c r="O59" s="44"/>
      <c r="P59" s="67"/>
      <c r="Q59" s="10"/>
      <c r="S59" s="10"/>
      <c r="T59" s="10" t="s">
        <v>32</v>
      </c>
      <c r="U59" s="10"/>
      <c r="V59" s="10" t="s">
        <v>2</v>
      </c>
      <c r="W59" s="10"/>
      <c r="X59" s="10" t="s">
        <v>3</v>
      </c>
      <c r="Y59" s="10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</row>
    <row r="60" s="5" customFormat="true" ht="18.75" hidden="false" customHeight="true" outlineLevel="0" collapsed="false">
      <c r="B60" s="72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65"/>
      <c r="N60" s="81" t="s">
        <v>33</v>
      </c>
      <c r="O60" s="81"/>
      <c r="P60" s="67"/>
      <c r="Q60" s="10"/>
      <c r="R60" s="10" t="s">
        <v>34</v>
      </c>
      <c r="S60" s="10"/>
      <c r="T60" s="10"/>
      <c r="U60" s="10"/>
      <c r="V60" s="10"/>
      <c r="W60" s="10"/>
      <c r="X60" s="10"/>
      <c r="Y60" s="10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</row>
    <row r="61" s="5" customFormat="true" ht="5.25" hidden="false" customHeight="true" outlineLevel="0" collapsed="false">
      <c r="B61" s="72"/>
      <c r="C61" s="71"/>
      <c r="D61" s="16"/>
      <c r="E61" s="16"/>
      <c r="F61" s="16"/>
      <c r="G61" s="16"/>
      <c r="H61" s="16"/>
      <c r="I61" s="16"/>
      <c r="J61" s="16"/>
      <c r="K61" s="16"/>
      <c r="L61" s="16"/>
      <c r="M61" s="71"/>
      <c r="N61" s="16"/>
      <c r="O61" s="16"/>
      <c r="P61" s="27"/>
      <c r="Q61" s="16"/>
      <c r="R61" s="16"/>
      <c r="S61" s="16"/>
      <c r="T61" s="16"/>
      <c r="U61" s="16"/>
      <c r="V61" s="16"/>
      <c r="W61" s="16"/>
      <c r="X61" s="16"/>
      <c r="Y61" s="16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</row>
    <row r="62" customFormat="false" ht="5.25" hidden="false" customHeight="true" outlineLevel="0" collapsed="false">
      <c r="B62" s="72" t="n">
        <v>9</v>
      </c>
      <c r="C62" s="58" t="s">
        <v>5</v>
      </c>
      <c r="D62" s="58"/>
      <c r="E62" s="75"/>
      <c r="F62" s="75"/>
      <c r="G62" s="75"/>
      <c r="H62" s="75"/>
      <c r="I62" s="75"/>
      <c r="J62" s="75"/>
      <c r="K62" s="75"/>
      <c r="L62" s="75"/>
      <c r="M62" s="74"/>
      <c r="N62" s="75"/>
      <c r="O62" s="76"/>
      <c r="P62" s="77"/>
      <c r="Q62" s="75"/>
      <c r="R62" s="75"/>
      <c r="S62" s="75"/>
      <c r="T62" s="75"/>
      <c r="U62" s="75"/>
      <c r="V62" s="75"/>
      <c r="W62" s="75"/>
      <c r="X62" s="75"/>
      <c r="Y62" s="75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</row>
    <row r="63" s="5" customFormat="true" ht="18.75" hidden="false" customHeight="true" outlineLevel="0" collapsed="false">
      <c r="B63" s="72"/>
      <c r="C63" s="58"/>
      <c r="D63" s="58"/>
      <c r="E63" s="10"/>
      <c r="F63" s="10"/>
      <c r="G63" s="10"/>
      <c r="H63" s="10"/>
      <c r="I63" s="10"/>
      <c r="J63" s="10"/>
      <c r="K63" s="10"/>
      <c r="L63" s="10"/>
      <c r="M63" s="65"/>
      <c r="N63" s="66" t="s">
        <v>29</v>
      </c>
      <c r="O63" s="66"/>
      <c r="P63" s="67"/>
      <c r="Q63" s="10"/>
      <c r="R63" s="10" t="s">
        <v>30</v>
      </c>
      <c r="S63" s="10"/>
      <c r="T63" s="10"/>
      <c r="U63" s="10"/>
      <c r="V63" s="10"/>
      <c r="W63" s="10"/>
      <c r="X63" s="10"/>
      <c r="Y63" s="10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</row>
    <row r="64" s="5" customFormat="true" ht="18.75" hidden="false" customHeight="true" outlineLevel="0" collapsed="false">
      <c r="B64" s="72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65"/>
      <c r="N64" s="44"/>
      <c r="O64" s="44"/>
      <c r="P64" s="67"/>
      <c r="Q64" s="10"/>
      <c r="S64" s="10"/>
      <c r="T64" s="10" t="s">
        <v>32</v>
      </c>
      <c r="U64" s="10"/>
      <c r="V64" s="10" t="s">
        <v>2</v>
      </c>
      <c r="W64" s="10"/>
      <c r="X64" s="10" t="s">
        <v>3</v>
      </c>
      <c r="Y64" s="10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</row>
    <row r="65" s="5" customFormat="true" ht="18.75" hidden="false" customHeight="true" outlineLevel="0" collapsed="false">
      <c r="B65" s="72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65"/>
      <c r="N65" s="81" t="s">
        <v>33</v>
      </c>
      <c r="O65" s="81"/>
      <c r="P65" s="67"/>
      <c r="Q65" s="10"/>
      <c r="R65" s="10" t="s">
        <v>34</v>
      </c>
      <c r="S65" s="10"/>
      <c r="T65" s="10"/>
      <c r="U65" s="10"/>
      <c r="V65" s="10"/>
      <c r="W65" s="10"/>
      <c r="X65" s="10"/>
      <c r="Y65" s="10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</row>
    <row r="66" s="5" customFormat="true" ht="5.25" hidden="false" customHeight="true" outlineLevel="0" collapsed="false">
      <c r="B66" s="72"/>
      <c r="C66" s="71"/>
      <c r="D66" s="16"/>
      <c r="E66" s="16"/>
      <c r="F66" s="16"/>
      <c r="G66" s="16"/>
      <c r="H66" s="16"/>
      <c r="I66" s="16"/>
      <c r="J66" s="16"/>
      <c r="K66" s="16"/>
      <c r="L66" s="16"/>
      <c r="M66" s="71"/>
      <c r="N66" s="16"/>
      <c r="O66" s="16"/>
      <c r="P66" s="27"/>
      <c r="Q66" s="16"/>
      <c r="R66" s="16"/>
      <c r="S66" s="16"/>
      <c r="T66" s="16"/>
      <c r="U66" s="16"/>
      <c r="V66" s="16"/>
      <c r="W66" s="16"/>
      <c r="X66" s="16"/>
      <c r="Y66" s="16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</row>
    <row r="67" customFormat="false" ht="5.25" hidden="false" customHeight="true" outlineLevel="0" collapsed="false">
      <c r="B67" s="82" t="n">
        <v>10</v>
      </c>
      <c r="C67" s="58" t="s">
        <v>5</v>
      </c>
      <c r="D67" s="58"/>
      <c r="E67" s="75"/>
      <c r="F67" s="75"/>
      <c r="G67" s="75"/>
      <c r="H67" s="75"/>
      <c r="I67" s="75"/>
      <c r="J67" s="75"/>
      <c r="K67" s="75"/>
      <c r="L67" s="75"/>
      <c r="M67" s="74"/>
      <c r="N67" s="75"/>
      <c r="O67" s="76"/>
      <c r="P67" s="77"/>
      <c r="Q67" s="75"/>
      <c r="R67" s="75"/>
      <c r="S67" s="75"/>
      <c r="T67" s="75"/>
      <c r="U67" s="75"/>
      <c r="V67" s="75"/>
      <c r="W67" s="75"/>
      <c r="X67" s="75"/>
      <c r="Y67" s="75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</row>
    <row r="68" s="5" customFormat="true" ht="18.75" hidden="false" customHeight="true" outlineLevel="0" collapsed="false">
      <c r="B68" s="82"/>
      <c r="C68" s="58"/>
      <c r="D68" s="58"/>
      <c r="E68" s="10"/>
      <c r="F68" s="10"/>
      <c r="G68" s="10"/>
      <c r="H68" s="10"/>
      <c r="I68" s="10"/>
      <c r="J68" s="10"/>
      <c r="K68" s="10"/>
      <c r="L68" s="10"/>
      <c r="M68" s="65"/>
      <c r="N68" s="66" t="s">
        <v>29</v>
      </c>
      <c r="O68" s="66"/>
      <c r="P68" s="67"/>
      <c r="Q68" s="10"/>
      <c r="R68" s="10" t="s">
        <v>30</v>
      </c>
      <c r="S68" s="10"/>
      <c r="T68" s="10"/>
      <c r="U68" s="10"/>
      <c r="V68" s="10"/>
      <c r="W68" s="10"/>
      <c r="X68" s="10"/>
      <c r="Y68" s="10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</row>
    <row r="69" s="5" customFormat="true" ht="18.75" hidden="false" customHeight="true" outlineLevel="0" collapsed="false">
      <c r="B69" s="82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65"/>
      <c r="N69" s="44"/>
      <c r="O69" s="44"/>
      <c r="P69" s="67"/>
      <c r="Q69" s="10"/>
      <c r="S69" s="10"/>
      <c r="T69" s="10" t="s">
        <v>32</v>
      </c>
      <c r="U69" s="10"/>
      <c r="V69" s="10" t="s">
        <v>2</v>
      </c>
      <c r="W69" s="10"/>
      <c r="X69" s="10" t="s">
        <v>3</v>
      </c>
      <c r="Y69" s="10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</row>
    <row r="70" s="5" customFormat="true" ht="18.75" hidden="false" customHeight="true" outlineLevel="0" collapsed="false">
      <c r="B70" s="82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65"/>
      <c r="N70" s="81" t="s">
        <v>33</v>
      </c>
      <c r="O70" s="81"/>
      <c r="P70" s="67"/>
      <c r="Q70" s="10"/>
      <c r="R70" s="10" t="s">
        <v>34</v>
      </c>
      <c r="S70" s="10"/>
      <c r="T70" s="10"/>
      <c r="U70" s="10"/>
      <c r="V70" s="10"/>
      <c r="W70" s="10"/>
      <c r="X70" s="10"/>
      <c r="Y70" s="10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</row>
    <row r="71" s="5" customFormat="true" ht="5.25" hidden="false" customHeight="true" outlineLevel="0" collapsed="false">
      <c r="B71" s="82"/>
      <c r="C71" s="71"/>
      <c r="D71" s="16"/>
      <c r="E71" s="16"/>
      <c r="F71" s="16"/>
      <c r="G71" s="16"/>
      <c r="H71" s="16"/>
      <c r="I71" s="16"/>
      <c r="J71" s="16"/>
      <c r="K71" s="16"/>
      <c r="L71" s="16"/>
      <c r="M71" s="71"/>
      <c r="N71" s="16"/>
      <c r="O71" s="16"/>
      <c r="P71" s="27"/>
      <c r="Q71" s="16"/>
      <c r="R71" s="16"/>
      <c r="S71" s="16"/>
      <c r="T71" s="16"/>
      <c r="U71" s="16"/>
      <c r="V71" s="16"/>
      <c r="W71" s="16"/>
      <c r="X71" s="16"/>
      <c r="Y71" s="16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</row>
    <row r="72" customFormat="false" ht="18.75" hidden="false" customHeight="true" outlineLevel="0" collapsed="false">
      <c r="C72" s="83" t="s">
        <v>35</v>
      </c>
      <c r="AE72" s="84" t="s">
        <v>36</v>
      </c>
      <c r="AF72" s="85"/>
    </row>
    <row r="73" customFormat="false" ht="17.25" hidden="false" customHeight="false" outlineLevel="0" collapsed="false">
      <c r="AE73" s="10"/>
      <c r="AF73" s="86" t="s">
        <v>37</v>
      </c>
      <c r="AG73" s="85"/>
      <c r="AH73" s="85"/>
      <c r="AI73" s="85"/>
      <c r="AJ73" s="85"/>
      <c r="AK73" s="87"/>
      <c r="AL73" s="88"/>
      <c r="AM73" s="88"/>
      <c r="AN73" s="88"/>
      <c r="AO73" s="88"/>
      <c r="AP73" s="87"/>
      <c r="AQ73" s="10"/>
      <c r="AR73" s="89"/>
      <c r="AS73" s="5"/>
      <c r="AT73" s="5"/>
    </row>
    <row r="74" customFormat="false" ht="17.25" hidden="false" customHeight="false" outlineLevel="0" collapsed="false">
      <c r="AE74" s="10"/>
      <c r="AF74" s="90" t="s">
        <v>38</v>
      </c>
      <c r="AG74" s="85"/>
      <c r="AH74" s="85"/>
      <c r="AI74" s="85"/>
      <c r="AJ74" s="85"/>
      <c r="AK74" s="87"/>
      <c r="AL74" s="88"/>
      <c r="AM74" s="88"/>
      <c r="AN74" s="88"/>
      <c r="AO74" s="88"/>
      <c r="AP74" s="87"/>
      <c r="AQ74" s="10"/>
      <c r="AR74" s="89"/>
      <c r="AS74" s="5"/>
      <c r="AT74" s="5"/>
      <c r="AV74" s="91"/>
    </row>
    <row r="75" customFormat="false" ht="14.25" hidden="false" customHeight="false" outlineLevel="0" collapsed="false">
      <c r="AE75" s="10"/>
      <c r="AF75" s="92" t="s">
        <v>39</v>
      </c>
      <c r="AG75" s="93"/>
      <c r="AH75" s="94"/>
      <c r="AI75" s="93"/>
      <c r="AJ75" s="93"/>
      <c r="AK75" s="87"/>
      <c r="AL75" s="88"/>
      <c r="AM75" s="88"/>
      <c r="AN75" s="88"/>
      <c r="AO75" s="88"/>
      <c r="AP75" s="87"/>
      <c r="AQ75" s="10"/>
      <c r="AR75" s="89"/>
      <c r="AS75" s="5"/>
      <c r="AT75" s="5"/>
    </row>
    <row r="76" customFormat="false" ht="14.25" hidden="false" customHeight="false" outlineLevel="0" collapsed="false">
      <c r="AE76" s="5"/>
      <c r="AF76" s="92" t="s">
        <v>40</v>
      </c>
      <c r="AG76" s="5"/>
      <c r="AH76" s="5"/>
      <c r="AI76" s="92"/>
      <c r="AJ76" s="92"/>
      <c r="AK76" s="87"/>
      <c r="AL76" s="88"/>
      <c r="AM76" s="88"/>
      <c r="AN76" s="88"/>
      <c r="AO76" s="88"/>
      <c r="AP76" s="87"/>
      <c r="AQ76" s="10"/>
      <c r="AR76" s="89"/>
      <c r="AS76" s="5"/>
      <c r="AT76" s="5"/>
    </row>
    <row r="77" customFormat="false" ht="14.25" hidden="false" customHeight="false" outlineLevel="0" collapsed="false">
      <c r="AG77" s="92"/>
      <c r="AH77" s="5"/>
      <c r="AI77" s="95"/>
      <c r="AJ77" s="95"/>
      <c r="AK77" s="87"/>
      <c r="AL77" s="88"/>
      <c r="AM77" s="88"/>
      <c r="AN77" s="88"/>
      <c r="AO77" s="88"/>
      <c r="AP77" s="87"/>
      <c r="AQ77" s="10"/>
      <c r="AR77" s="89"/>
      <c r="AS77" s="5"/>
      <c r="AT77" s="5"/>
    </row>
  </sheetData>
  <mergeCells count="125">
    <mergeCell ref="R1:AH1"/>
    <mergeCell ref="AS1:AV1"/>
    <mergeCell ref="B5:I6"/>
    <mergeCell ref="J5:Q5"/>
    <mergeCell ref="L6:AB6"/>
    <mergeCell ref="AO6:AS6"/>
    <mergeCell ref="B7:I8"/>
    <mergeCell ref="N7:V7"/>
    <mergeCell ref="B9:I9"/>
    <mergeCell ref="J9:Z9"/>
    <mergeCell ref="AA9:AF9"/>
    <mergeCell ref="B11:I11"/>
    <mergeCell ref="K11:AA11"/>
    <mergeCell ref="B13:AV13"/>
    <mergeCell ref="C14:L15"/>
    <mergeCell ref="M14:P16"/>
    <mergeCell ref="Q14:Y16"/>
    <mergeCell ref="Z14:AF14"/>
    <mergeCell ref="AG14:AP14"/>
    <mergeCell ref="AQ14:AV14"/>
    <mergeCell ref="Z15:AF15"/>
    <mergeCell ref="AG15:AP16"/>
    <mergeCell ref="AQ15:AV16"/>
    <mergeCell ref="C16:L16"/>
    <mergeCell ref="Z16:AF16"/>
    <mergeCell ref="B17:B21"/>
    <mergeCell ref="C17:D18"/>
    <mergeCell ref="E17:L18"/>
    <mergeCell ref="Z17:AF21"/>
    <mergeCell ref="AQ17:AV18"/>
    <mergeCell ref="N18:O18"/>
    <mergeCell ref="C19:L21"/>
    <mergeCell ref="N19:O19"/>
    <mergeCell ref="AG19:AP19"/>
    <mergeCell ref="AQ19:AV19"/>
    <mergeCell ref="B22:B26"/>
    <mergeCell ref="C22:D23"/>
    <mergeCell ref="Z22:AF26"/>
    <mergeCell ref="AG22:AP26"/>
    <mergeCell ref="AQ22:AV26"/>
    <mergeCell ref="N23:O23"/>
    <mergeCell ref="C24:L25"/>
    <mergeCell ref="N24:O24"/>
    <mergeCell ref="N25:O25"/>
    <mergeCell ref="B27:B31"/>
    <mergeCell ref="C27:D28"/>
    <mergeCell ref="Z27:AF31"/>
    <mergeCell ref="AG27:AP31"/>
    <mergeCell ref="AQ27:AV31"/>
    <mergeCell ref="N28:O28"/>
    <mergeCell ref="C29:L30"/>
    <mergeCell ref="N29:O29"/>
    <mergeCell ref="N30:O30"/>
    <mergeCell ref="B32:B36"/>
    <mergeCell ref="C32:D33"/>
    <mergeCell ref="Z32:AF36"/>
    <mergeCell ref="AG32:AP36"/>
    <mergeCell ref="AQ32:AV36"/>
    <mergeCell ref="N33:O33"/>
    <mergeCell ref="C34:L35"/>
    <mergeCell ref="N34:O34"/>
    <mergeCell ref="N35:O35"/>
    <mergeCell ref="B37:B41"/>
    <mergeCell ref="C37:D38"/>
    <mergeCell ref="Z37:AF41"/>
    <mergeCell ref="AG37:AP41"/>
    <mergeCell ref="AQ37:AV41"/>
    <mergeCell ref="N38:O38"/>
    <mergeCell ref="C39:L40"/>
    <mergeCell ref="N39:O39"/>
    <mergeCell ref="N40:O40"/>
    <mergeCell ref="B42:B46"/>
    <mergeCell ref="C42:D43"/>
    <mergeCell ref="Z42:AF46"/>
    <mergeCell ref="AG42:AP46"/>
    <mergeCell ref="AQ42:AV46"/>
    <mergeCell ref="N43:O43"/>
    <mergeCell ref="C44:L45"/>
    <mergeCell ref="N44:O44"/>
    <mergeCell ref="N45:O45"/>
    <mergeCell ref="B47:B51"/>
    <mergeCell ref="C47:D48"/>
    <mergeCell ref="Z47:AF51"/>
    <mergeCell ref="AG47:AP51"/>
    <mergeCell ref="AQ47:AV51"/>
    <mergeCell ref="N48:O48"/>
    <mergeCell ref="C49:L50"/>
    <mergeCell ref="N49:O49"/>
    <mergeCell ref="N50:O50"/>
    <mergeCell ref="B52:B56"/>
    <mergeCell ref="C52:D53"/>
    <mergeCell ref="Z52:AF56"/>
    <mergeCell ref="AG52:AP56"/>
    <mergeCell ref="AQ52:AV56"/>
    <mergeCell ref="N53:O53"/>
    <mergeCell ref="C54:L55"/>
    <mergeCell ref="N54:O54"/>
    <mergeCell ref="N55:O55"/>
    <mergeCell ref="B57:B61"/>
    <mergeCell ref="C57:D58"/>
    <mergeCell ref="Z57:AF61"/>
    <mergeCell ref="AG57:AP61"/>
    <mergeCell ref="AQ57:AV61"/>
    <mergeCell ref="N58:O58"/>
    <mergeCell ref="C59:L60"/>
    <mergeCell ref="N59:O59"/>
    <mergeCell ref="N60:O60"/>
    <mergeCell ref="B62:B66"/>
    <mergeCell ref="C62:D63"/>
    <mergeCell ref="Z62:AF66"/>
    <mergeCell ref="AG62:AP66"/>
    <mergeCell ref="AQ62:AV66"/>
    <mergeCell ref="N63:O63"/>
    <mergeCell ref="C64:L65"/>
    <mergeCell ref="N64:O64"/>
    <mergeCell ref="N65:O65"/>
    <mergeCell ref="B67:B71"/>
    <mergeCell ref="C67:D68"/>
    <mergeCell ref="Z67:AF71"/>
    <mergeCell ref="AG67:AP71"/>
    <mergeCell ref="AQ67:AV71"/>
    <mergeCell ref="N68:O68"/>
    <mergeCell ref="C69:L70"/>
    <mergeCell ref="N69:O69"/>
    <mergeCell ref="N70:O70"/>
  </mergeCells>
  <dataValidations count="1">
    <dataValidation allowBlank="true" operator="between" showDropDown="false" showErrorMessage="false" showInputMessage="true" sqref="N7:V7" type="none">
      <formula1>0</formula1>
      <formula2>0</formula2>
    </dataValidation>
  </dataValidations>
  <printOptions headings="false" gridLines="false" gridLinesSet="true" horizontalCentered="true" verticalCentered="true"/>
  <pageMargins left="0.0784722222222222" right="0.0784722222222222" top="0.74791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78" man="true" max="16383" min="0"/>
  </rowBreaks>
  <colBreaks count="1" manualBreakCount="1">
    <brk id="31" man="true" max="65535" min="0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LibreOffice/6.4.4.2$Windows_X86_64 LibreOffice_project/3d775be2011f3886db32dfd395a6a6d1ca2630ff</Application>
  <Company>桝村クリニック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2014-01-10T07:43:16Z</dcterms:created>
  <dc:creator>PC4</dc:creator>
  <dc:description/>
  <dc:language>ja-JP</dc:language>
  <cp:lastModifiedBy/>
  <cp:lastPrinted>2020-12-21T10:01:57Z</cp:lastPrinted>
  <dcterms:modified xsi:type="dcterms:W3CDTF">2020-12-22T11:36:12Z</dcterms:modified>
  <cp:revision>2</cp:revision>
  <dc:subject/>
  <dc:title>健康診断申込書_医療法人 愛悠会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桝村クリニック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